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activeTab="2"/>
  </bookViews>
  <sheets>
    <sheet name="トラック" sheetId="1" r:id="rId1"/>
    <sheet name="フィールド" sheetId="2" r:id="rId2"/>
    <sheet name="ＨＰ" sheetId="3" r:id="rId3"/>
  </sheets>
  <definedNames>
    <definedName name="_xlnm.Print_Area" localSheetId="2">'ＨＰ'!#REF!</definedName>
    <definedName name="_xlnm.Print_Area" localSheetId="0">'トラック'!$A$1:$M$48</definedName>
  </definedNames>
  <calcPr fullCalcOnLoad="1"/>
</workbook>
</file>

<file path=xl/sharedStrings.xml><?xml version="1.0" encoding="utf-8"?>
<sst xmlns="http://schemas.openxmlformats.org/spreadsheetml/2006/main" count="484" uniqueCount="71">
  <si>
    <t>順序</t>
  </si>
  <si>
    <t>区分</t>
  </si>
  <si>
    <t>種目</t>
  </si>
  <si>
    <t>性別</t>
  </si>
  <si>
    <t>女</t>
  </si>
  <si>
    <t>男</t>
  </si>
  <si>
    <t>組</t>
  </si>
  <si>
    <t>組時間</t>
  </si>
  <si>
    <t>所要時間</t>
  </si>
  <si>
    <t>調整時間</t>
  </si>
  <si>
    <t>総時間</t>
  </si>
  <si>
    <t>～</t>
  </si>
  <si>
    <t>男</t>
  </si>
  <si>
    <t>女</t>
  </si>
  <si>
    <t>走高跳</t>
  </si>
  <si>
    <t>～</t>
  </si>
  <si>
    <t>100m</t>
  </si>
  <si>
    <t>1500m</t>
  </si>
  <si>
    <t>3000m</t>
  </si>
  <si>
    <t>800m</t>
  </si>
  <si>
    <t>競技開始時刻</t>
  </si>
  <si>
    <t>招　集　時　刻</t>
  </si>
  <si>
    <t>開始時刻</t>
  </si>
  <si>
    <t>完了時刻</t>
  </si>
  <si>
    <t>数</t>
  </si>
  <si>
    <t>Ａ</t>
  </si>
  <si>
    <t>Ａ</t>
  </si>
  <si>
    <t>小４</t>
  </si>
  <si>
    <t>小５</t>
  </si>
  <si>
    <t>小６</t>
  </si>
  <si>
    <t>走幅跳</t>
  </si>
  <si>
    <t>女子</t>
  </si>
  <si>
    <t>男子</t>
  </si>
  <si>
    <t>80mH0.70m</t>
  </si>
  <si>
    <t>100mH0.762m</t>
  </si>
  <si>
    <t>100mH0.840m</t>
  </si>
  <si>
    <t>110mH0.914m</t>
  </si>
  <si>
    <t>110mH1.067m</t>
  </si>
  <si>
    <t>小学３年</t>
  </si>
  <si>
    <t>女子</t>
  </si>
  <si>
    <t>男子</t>
  </si>
  <si>
    <t>小学４年</t>
  </si>
  <si>
    <t>小学５年</t>
  </si>
  <si>
    <t>小学６年</t>
  </si>
  <si>
    <t>女子</t>
  </si>
  <si>
    <t>中学</t>
  </si>
  <si>
    <t>男子</t>
  </si>
  <si>
    <t>ﾋﾟｯﾄ</t>
  </si>
  <si>
    <t>砲丸投</t>
  </si>
  <si>
    <t>棒高跳</t>
  </si>
  <si>
    <t>Ｂ</t>
  </si>
  <si>
    <t>Ａ</t>
  </si>
  <si>
    <t>Ｂ</t>
  </si>
  <si>
    <t>記録会第２戦　競技日程</t>
  </si>
  <si>
    <t>４月２７日（土）　トラック競技</t>
  </si>
  <si>
    <t>200m</t>
  </si>
  <si>
    <t>4x100mR</t>
  </si>
  <si>
    <t>小学４年</t>
  </si>
  <si>
    <t>小学５年</t>
  </si>
  <si>
    <t>小学６年</t>
  </si>
  <si>
    <t>小学６年</t>
  </si>
  <si>
    <t>小学３年</t>
  </si>
  <si>
    <t>小学３、４年</t>
  </si>
  <si>
    <t>小学５、６年</t>
  </si>
  <si>
    <t>400mH</t>
  </si>
  <si>
    <t>400mH</t>
  </si>
  <si>
    <t>小学５年</t>
  </si>
  <si>
    <t>４月２７日（土）　フィールド競技</t>
  </si>
  <si>
    <t>三段跳</t>
  </si>
  <si>
    <t>小学５、６</t>
  </si>
  <si>
    <t>中・高・一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</si>
</sst>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F400]h:mm:ss\ AM/PM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0"/>
      <color indexed="55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55"/>
      <name val="ＭＳ Ｐゴシック"/>
      <family val="3"/>
    </font>
    <font>
      <sz val="11"/>
      <color indexed="55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0" tint="-0.24997000396251678"/>
      <name val="ＭＳ Ｐゴシック"/>
      <family val="3"/>
    </font>
    <font>
      <b/>
      <sz val="11"/>
      <color theme="1"/>
      <name val="ＭＳ ゴシック"/>
      <family val="3"/>
    </font>
    <font>
      <b/>
      <sz val="11"/>
      <color theme="1"/>
      <name val="ＭＳ Ｐゴシック"/>
      <family val="3"/>
    </font>
    <font>
      <sz val="11"/>
      <color theme="0" tint="-0.24997000396251678"/>
      <name val="ＭＳ Ｐゴシック"/>
      <family val="3"/>
    </font>
    <font>
      <sz val="11"/>
      <color theme="0" tint="-0.24997000396251678"/>
      <name val="ＭＳ ゴシック"/>
      <family val="3"/>
    </font>
    <font>
      <sz val="2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8" fillId="0" borderId="10" xfId="61" applyFont="1" applyBorder="1" applyAlignment="1">
      <alignment horizontal="center" vertical="center"/>
      <protection/>
    </xf>
    <xf numFmtId="0" fontId="48" fillId="32" borderId="10" xfId="61" applyFont="1" applyFill="1" applyBorder="1" applyAlignment="1">
      <alignment horizontal="center" vertical="center"/>
      <protection/>
    </xf>
    <xf numFmtId="0" fontId="48" fillId="32" borderId="10" xfId="61" applyFont="1" applyFill="1" applyBorder="1" applyAlignment="1">
      <alignment horizontal="center"/>
      <protection/>
    </xf>
    <xf numFmtId="0" fontId="48" fillId="0" borderId="11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8" fillId="32" borderId="13" xfId="61" applyFont="1" applyFill="1" applyBorder="1" applyAlignment="1">
      <alignment horizontal="center" vertical="center"/>
      <protection/>
    </xf>
    <xf numFmtId="0" fontId="48" fillId="32" borderId="11" xfId="61" applyFont="1" applyFill="1" applyBorder="1" applyAlignment="1">
      <alignment horizontal="center" vertical="center"/>
      <protection/>
    </xf>
    <xf numFmtId="0" fontId="48" fillId="32" borderId="12" xfId="61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20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0" fontId="49" fillId="0" borderId="0" xfId="0" applyNumberFormat="1" applyFont="1" applyAlignment="1">
      <alignment horizontal="center" vertical="center"/>
    </xf>
    <xf numFmtId="0" fontId="48" fillId="0" borderId="10" xfId="61" applyFont="1" applyBorder="1" applyAlignment="1">
      <alignment horizontal="center"/>
      <protection/>
    </xf>
    <xf numFmtId="0" fontId="50" fillId="0" borderId="0" xfId="0" applyFont="1" applyAlignment="1">
      <alignment horizontal="center" vertical="center"/>
    </xf>
    <xf numFmtId="20" fontId="50" fillId="0" borderId="13" xfId="0" applyNumberFormat="1" applyFont="1" applyBorder="1" applyAlignment="1">
      <alignment horizontal="center" vertical="center"/>
    </xf>
    <xf numFmtId="20" fontId="50" fillId="0" borderId="11" xfId="0" applyNumberFormat="1" applyFont="1" applyBorder="1" applyAlignment="1">
      <alignment horizontal="center" vertical="center"/>
    </xf>
    <xf numFmtId="20" fontId="50" fillId="0" borderId="12" xfId="0" applyNumberFormat="1" applyFont="1" applyBorder="1" applyAlignment="1">
      <alignment horizontal="center" vertical="center"/>
    </xf>
    <xf numFmtId="20" fontId="50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32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20" fontId="49" fillId="0" borderId="13" xfId="0" applyNumberFormat="1" applyFont="1" applyBorder="1" applyAlignment="1">
      <alignment horizontal="center" vertical="center"/>
    </xf>
    <xf numFmtId="20" fontId="54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8" fillId="0" borderId="13" xfId="61" applyFont="1" applyBorder="1" applyAlignment="1">
      <alignment horizontal="center" vertical="center" shrinkToFit="1"/>
      <protection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20" fontId="54" fillId="32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8" fillId="0" borderId="10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20" fontId="54" fillId="33" borderId="10" xfId="0" applyNumberFormat="1" applyFont="1" applyFill="1" applyBorder="1" applyAlignment="1">
      <alignment horizontal="center" vertical="center"/>
    </xf>
    <xf numFmtId="20" fontId="54" fillId="34" borderId="10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8" fillId="0" borderId="13" xfId="61" applyFont="1" applyBorder="1" applyAlignment="1">
      <alignment horizontal="center" vertical="center"/>
      <protection/>
    </xf>
    <xf numFmtId="0" fontId="48" fillId="0" borderId="12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32" borderId="0" xfId="0" applyFont="1" applyFill="1" applyAlignment="1">
      <alignment horizontal="center" vertical="center"/>
    </xf>
    <xf numFmtId="0" fontId="49" fillId="32" borderId="10" xfId="0" applyFont="1" applyFill="1" applyBorder="1" applyAlignment="1">
      <alignment horizontal="center" vertical="center"/>
    </xf>
    <xf numFmtId="0" fontId="50" fillId="32" borderId="0" xfId="0" applyFont="1" applyFill="1" applyAlignment="1">
      <alignment horizontal="center" vertical="center"/>
    </xf>
    <xf numFmtId="0" fontId="53" fillId="32" borderId="0" xfId="0" applyFont="1" applyFill="1" applyAlignment="1">
      <alignment horizontal="center" vertical="center"/>
    </xf>
    <xf numFmtId="0" fontId="53" fillId="32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R48"/>
  <sheetViews>
    <sheetView view="pageBreakPreview" zoomScaleSheetLayoutView="100" zoomScalePageLayoutView="0" workbookViewId="0" topLeftCell="A1">
      <pane ySplit="3" topLeftCell="A27" activePane="bottomLeft" state="frozen"/>
      <selection pane="topLeft" activeCell="B1" sqref="B1"/>
      <selection pane="bottomLeft" activeCell="K4" sqref="K4:M48"/>
    </sheetView>
  </sheetViews>
  <sheetFormatPr defaultColWidth="9.00390625" defaultRowHeight="13.5"/>
  <cols>
    <col min="1" max="1" width="1.25" style="12" customWidth="1"/>
    <col min="2" max="2" width="4.625" style="12" customWidth="1"/>
    <col min="3" max="3" width="10.875" style="12" bestFit="1" customWidth="1"/>
    <col min="4" max="4" width="5.50390625" style="12" bestFit="1" customWidth="1"/>
    <col min="5" max="5" width="11.00390625" style="12" bestFit="1" customWidth="1"/>
    <col min="6" max="6" width="3.25390625" style="12" bestFit="1" customWidth="1"/>
    <col min="7" max="7" width="3.125" style="12" bestFit="1" customWidth="1"/>
    <col min="8" max="8" width="3.25390625" style="12" bestFit="1" customWidth="1"/>
    <col min="9" max="9" width="13.00390625" style="22" bestFit="1" customWidth="1"/>
    <col min="10" max="10" width="3.75390625" style="22" customWidth="1"/>
    <col min="11" max="11" width="9.00390625" style="22" customWidth="1"/>
    <col min="12" max="12" width="3.375" style="22" bestFit="1" customWidth="1"/>
    <col min="13" max="13" width="9.00390625" style="22" customWidth="1"/>
    <col min="14" max="14" width="5.50390625" style="12" customWidth="1"/>
    <col min="15" max="15" width="9.00390625" style="12" customWidth="1"/>
    <col min="16" max="16" width="9.00390625" style="26" customWidth="1"/>
    <col min="17" max="17" width="9.00390625" style="12" customWidth="1"/>
    <col min="18" max="18" width="7.375" style="26" customWidth="1"/>
    <col min="19" max="16384" width="9.00390625" style="12" customWidth="1"/>
  </cols>
  <sheetData>
    <row r="1" spans="2:18" ht="24">
      <c r="B1" s="49" t="s">
        <v>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0"/>
      <c r="O1" s="10"/>
      <c r="P1" s="11"/>
      <c r="Q1" s="10"/>
      <c r="R1" s="11"/>
    </row>
    <row r="2" spans="2:18" ht="17.25" customHeight="1">
      <c r="B2" s="13" t="s">
        <v>54</v>
      </c>
      <c r="C2" s="14"/>
      <c r="D2" s="14"/>
      <c r="E2" s="14"/>
      <c r="F2" s="10"/>
      <c r="G2" s="10"/>
      <c r="H2" s="10"/>
      <c r="I2" s="38"/>
      <c r="J2" s="38"/>
      <c r="K2" s="50" t="s">
        <v>21</v>
      </c>
      <c r="L2" s="50"/>
      <c r="M2" s="50"/>
      <c r="N2" s="10"/>
      <c r="O2" s="10"/>
      <c r="P2" s="11"/>
      <c r="Q2" s="10"/>
      <c r="R2" s="11"/>
    </row>
    <row r="3" spans="2:18" ht="15" customHeight="1">
      <c r="B3" s="16" t="s">
        <v>0</v>
      </c>
      <c r="C3" s="17" t="s">
        <v>1</v>
      </c>
      <c r="D3" s="16" t="s">
        <v>3</v>
      </c>
      <c r="E3" s="16" t="s">
        <v>2</v>
      </c>
      <c r="F3" s="17"/>
      <c r="G3" s="18" t="s">
        <v>6</v>
      </c>
      <c r="H3" s="19"/>
      <c r="I3" s="16" t="s">
        <v>20</v>
      </c>
      <c r="J3" s="38"/>
      <c r="K3" s="17" t="s">
        <v>22</v>
      </c>
      <c r="L3" s="18"/>
      <c r="M3" s="19" t="s">
        <v>23</v>
      </c>
      <c r="N3" s="15"/>
      <c r="O3" s="15" t="s">
        <v>7</v>
      </c>
      <c r="P3" s="20" t="s">
        <v>8</v>
      </c>
      <c r="Q3" s="15" t="s">
        <v>9</v>
      </c>
      <c r="R3" s="20" t="s">
        <v>10</v>
      </c>
    </row>
    <row r="4" spans="2:18" ht="12.75" customHeight="1">
      <c r="B4" s="1">
        <v>1</v>
      </c>
      <c r="C4" s="2"/>
      <c r="D4" s="2" t="s">
        <v>31</v>
      </c>
      <c r="E4" s="2" t="s">
        <v>64</v>
      </c>
      <c r="F4" s="7"/>
      <c r="G4" s="8">
        <v>1</v>
      </c>
      <c r="H4" s="9"/>
      <c r="I4" s="32">
        <v>0.3541666666666667</v>
      </c>
      <c r="J4" s="28">
        <v>3</v>
      </c>
      <c r="K4" s="23">
        <f aca="true" t="shared" si="0" ref="K4:K10">I4-"０：３０"</f>
        <v>0.33333333333333337</v>
      </c>
      <c r="L4" s="24" t="s">
        <v>11</v>
      </c>
      <c r="M4" s="25">
        <f aca="true" t="shared" si="1" ref="M4:M10">I4-"０：１５"</f>
        <v>0.34375</v>
      </c>
      <c r="O4" s="26">
        <v>0.0020833333333333333</v>
      </c>
      <c r="P4" s="26">
        <f aca="true" t="shared" si="2" ref="P4:P9">G4*O4</f>
        <v>0.0020833333333333333</v>
      </c>
      <c r="Q4" s="26">
        <v>0.004861111111111111</v>
      </c>
      <c r="R4" s="26">
        <f>P4+Q4</f>
        <v>0.006944444444444444</v>
      </c>
    </row>
    <row r="5" spans="2:18" ht="12.75" customHeight="1">
      <c r="B5" s="1">
        <f>B4+1</f>
        <v>2</v>
      </c>
      <c r="C5" s="2"/>
      <c r="D5" s="2" t="s">
        <v>32</v>
      </c>
      <c r="E5" s="2" t="s">
        <v>65</v>
      </c>
      <c r="F5" s="7"/>
      <c r="G5" s="8">
        <v>1</v>
      </c>
      <c r="H5" s="9"/>
      <c r="I5" s="32">
        <f>I4+R4</f>
        <v>0.3611111111111111</v>
      </c>
      <c r="J5" s="28">
        <v>3</v>
      </c>
      <c r="K5" s="23">
        <f t="shared" si="0"/>
        <v>0.3402777777777778</v>
      </c>
      <c r="L5" s="24" t="s">
        <v>11</v>
      </c>
      <c r="M5" s="25">
        <f t="shared" si="1"/>
        <v>0.3506944444444444</v>
      </c>
      <c r="O5" s="26">
        <v>0.0020833333333333333</v>
      </c>
      <c r="P5" s="26">
        <f t="shared" si="2"/>
        <v>0.0020833333333333333</v>
      </c>
      <c r="Q5" s="26">
        <v>0.004861111111111111</v>
      </c>
      <c r="R5" s="26">
        <f aca="true" t="shared" si="3" ref="R5:R11">P5+Q5</f>
        <v>0.006944444444444444</v>
      </c>
    </row>
    <row r="6" spans="2:18" ht="12.75" customHeight="1">
      <c r="B6" s="1">
        <f aca="true" t="shared" si="4" ref="B6:B15">B5+1</f>
        <v>3</v>
      </c>
      <c r="C6" s="1" t="s">
        <v>66</v>
      </c>
      <c r="D6" s="1" t="s">
        <v>40</v>
      </c>
      <c r="E6" s="1" t="s">
        <v>17</v>
      </c>
      <c r="F6" s="6"/>
      <c r="G6" s="4">
        <v>1</v>
      </c>
      <c r="H6" s="5"/>
      <c r="I6" s="43">
        <f>I5+R5</f>
        <v>0.3680555555555555</v>
      </c>
      <c r="J6" s="27">
        <v>4</v>
      </c>
      <c r="K6" s="23">
        <f t="shared" si="0"/>
        <v>0.3472222222222222</v>
      </c>
      <c r="L6" s="24" t="s">
        <v>11</v>
      </c>
      <c r="M6" s="25">
        <f t="shared" si="1"/>
        <v>0.35763888888888884</v>
      </c>
      <c r="O6" s="26">
        <v>0.004166666666666667</v>
      </c>
      <c r="P6" s="26">
        <f t="shared" si="2"/>
        <v>0.004166666666666667</v>
      </c>
      <c r="Q6" s="26">
        <v>0.002777777777777778</v>
      </c>
      <c r="R6" s="26">
        <f t="shared" si="3"/>
        <v>0.006944444444444444</v>
      </c>
    </row>
    <row r="7" spans="2:18" ht="12.75" customHeight="1">
      <c r="B7" s="1">
        <f t="shared" si="4"/>
        <v>4</v>
      </c>
      <c r="C7" s="2" t="s">
        <v>43</v>
      </c>
      <c r="D7" s="1" t="s">
        <v>40</v>
      </c>
      <c r="E7" s="2" t="s">
        <v>17</v>
      </c>
      <c r="F7" s="7"/>
      <c r="G7" s="8">
        <v>1</v>
      </c>
      <c r="H7" s="9"/>
      <c r="I7" s="43">
        <f>I6+R6</f>
        <v>0.37499999999999994</v>
      </c>
      <c r="J7" s="28">
        <v>5</v>
      </c>
      <c r="K7" s="23">
        <f t="shared" si="0"/>
        <v>0.35416666666666663</v>
      </c>
      <c r="L7" s="24" t="s">
        <v>11</v>
      </c>
      <c r="M7" s="25">
        <f t="shared" si="1"/>
        <v>0.36458333333333326</v>
      </c>
      <c r="O7" s="26">
        <v>0.003472222222222222</v>
      </c>
      <c r="P7" s="26">
        <f t="shared" si="2"/>
        <v>0.003472222222222222</v>
      </c>
      <c r="Q7" s="26">
        <v>0</v>
      </c>
      <c r="R7" s="26">
        <f t="shared" si="3"/>
        <v>0.003472222222222222</v>
      </c>
    </row>
    <row r="8" spans="2:18" ht="12.75" customHeight="1">
      <c r="B8" s="1">
        <f t="shared" si="4"/>
        <v>5</v>
      </c>
      <c r="C8" s="2" t="s">
        <v>38</v>
      </c>
      <c r="D8" s="2" t="s">
        <v>39</v>
      </c>
      <c r="E8" s="2" t="s">
        <v>16</v>
      </c>
      <c r="F8" s="7"/>
      <c r="G8" s="8">
        <v>2</v>
      </c>
      <c r="H8" s="9"/>
      <c r="I8" s="32">
        <f>I7+R7</f>
        <v>0.37847222222222215</v>
      </c>
      <c r="J8" s="28">
        <v>9</v>
      </c>
      <c r="K8" s="23">
        <f t="shared" si="0"/>
        <v>0.35763888888888884</v>
      </c>
      <c r="L8" s="24" t="s">
        <v>11</v>
      </c>
      <c r="M8" s="25">
        <f t="shared" si="1"/>
        <v>0.36805555555555547</v>
      </c>
      <c r="O8" s="26">
        <v>0.001388888888888889</v>
      </c>
      <c r="P8" s="26">
        <f t="shared" si="2"/>
        <v>0.002777777777777778</v>
      </c>
      <c r="Q8" s="26">
        <v>0.0006944444444444445</v>
      </c>
      <c r="R8" s="26">
        <f t="shared" si="3"/>
        <v>0.0034722222222222225</v>
      </c>
    </row>
    <row r="9" spans="2:18" ht="12.75" customHeight="1">
      <c r="B9" s="1">
        <f t="shared" si="4"/>
        <v>6</v>
      </c>
      <c r="C9" s="2" t="s">
        <v>38</v>
      </c>
      <c r="D9" s="2" t="s">
        <v>40</v>
      </c>
      <c r="E9" s="2" t="s">
        <v>16</v>
      </c>
      <c r="F9" s="7"/>
      <c r="G9" s="8">
        <v>1</v>
      </c>
      <c r="H9" s="9"/>
      <c r="I9" s="32">
        <f aca="true" t="shared" si="5" ref="I9:I15">I8+R8</f>
        <v>0.38194444444444436</v>
      </c>
      <c r="J9" s="28">
        <v>5</v>
      </c>
      <c r="K9" s="23">
        <f t="shared" si="0"/>
        <v>0.36111111111111105</v>
      </c>
      <c r="L9" s="24" t="s">
        <v>11</v>
      </c>
      <c r="M9" s="25">
        <f t="shared" si="1"/>
        <v>0.3715277777777777</v>
      </c>
      <c r="O9" s="26">
        <v>0.001388888888888889</v>
      </c>
      <c r="P9" s="26">
        <f t="shared" si="2"/>
        <v>0.001388888888888889</v>
      </c>
      <c r="Q9" s="26">
        <v>0.0020833333333333333</v>
      </c>
      <c r="R9" s="26">
        <f t="shared" si="3"/>
        <v>0.003472222222222222</v>
      </c>
    </row>
    <row r="10" spans="2:18" ht="12.75" customHeight="1">
      <c r="B10" s="1">
        <f t="shared" si="4"/>
        <v>7</v>
      </c>
      <c r="C10" s="1" t="s">
        <v>57</v>
      </c>
      <c r="D10" s="21" t="s">
        <v>39</v>
      </c>
      <c r="E10" s="1" t="s">
        <v>16</v>
      </c>
      <c r="F10" s="6"/>
      <c r="G10" s="4">
        <v>1</v>
      </c>
      <c r="H10" s="5"/>
      <c r="I10" s="32">
        <f t="shared" si="5"/>
        <v>0.3854166666666666</v>
      </c>
      <c r="J10" s="27">
        <v>6</v>
      </c>
      <c r="K10" s="23">
        <f t="shared" si="0"/>
        <v>0.36458333333333326</v>
      </c>
      <c r="L10" s="24" t="s">
        <v>11</v>
      </c>
      <c r="M10" s="25">
        <f t="shared" si="1"/>
        <v>0.3749999999999999</v>
      </c>
      <c r="N10" s="26"/>
      <c r="O10" s="26">
        <v>0.001388888888888889</v>
      </c>
      <c r="P10" s="26">
        <f aca="true" t="shared" si="6" ref="P10:P15">G10*O10</f>
        <v>0.001388888888888889</v>
      </c>
      <c r="Q10" s="26">
        <v>0.0020833333333333333</v>
      </c>
      <c r="R10" s="26">
        <f t="shared" si="3"/>
        <v>0.003472222222222222</v>
      </c>
    </row>
    <row r="11" spans="2:18" ht="12.75" customHeight="1">
      <c r="B11" s="1">
        <f t="shared" si="4"/>
        <v>8</v>
      </c>
      <c r="C11" s="1" t="s">
        <v>41</v>
      </c>
      <c r="D11" s="21" t="s">
        <v>40</v>
      </c>
      <c r="E11" s="1" t="s">
        <v>16</v>
      </c>
      <c r="F11" s="6"/>
      <c r="G11" s="4">
        <v>3</v>
      </c>
      <c r="H11" s="5"/>
      <c r="I11" s="32">
        <f>I10+R10</f>
        <v>0.3888888888888888</v>
      </c>
      <c r="J11" s="27">
        <v>19</v>
      </c>
      <c r="K11" s="23">
        <f aca="true" t="shared" si="7" ref="K11:K48">I11-"０：３０"</f>
        <v>0.36805555555555547</v>
      </c>
      <c r="L11" s="24" t="s">
        <v>11</v>
      </c>
      <c r="M11" s="25">
        <f aca="true" t="shared" si="8" ref="M11:M48">I11-"０：１５"</f>
        <v>0.3784722222222221</v>
      </c>
      <c r="N11" s="26"/>
      <c r="O11" s="26">
        <v>0.001388888888888889</v>
      </c>
      <c r="P11" s="26">
        <f t="shared" si="6"/>
        <v>0.004166666666666667</v>
      </c>
      <c r="Q11" s="26">
        <v>0.002777777777777778</v>
      </c>
      <c r="R11" s="26">
        <f t="shared" si="3"/>
        <v>0.006944444444444444</v>
      </c>
    </row>
    <row r="12" spans="2:18" ht="12.75" customHeight="1">
      <c r="B12" s="1">
        <f t="shared" si="4"/>
        <v>9</v>
      </c>
      <c r="C12" s="1" t="s">
        <v>42</v>
      </c>
      <c r="D12" s="21" t="s">
        <v>39</v>
      </c>
      <c r="E12" s="1" t="s">
        <v>16</v>
      </c>
      <c r="F12" s="6"/>
      <c r="G12" s="4">
        <v>2</v>
      </c>
      <c r="H12" s="5"/>
      <c r="I12" s="32">
        <f t="shared" si="5"/>
        <v>0.3958333333333332</v>
      </c>
      <c r="J12" s="27">
        <v>13</v>
      </c>
      <c r="K12" s="23">
        <f t="shared" si="7"/>
        <v>0.3749999999999999</v>
      </c>
      <c r="L12" s="24" t="s">
        <v>11</v>
      </c>
      <c r="M12" s="25">
        <f t="shared" si="8"/>
        <v>0.3854166666666665</v>
      </c>
      <c r="N12" s="26"/>
      <c r="O12" s="26">
        <v>0.001388888888888889</v>
      </c>
      <c r="P12" s="26">
        <f t="shared" si="6"/>
        <v>0.002777777777777778</v>
      </c>
      <c r="Q12" s="26">
        <v>0.0006944444444444445</v>
      </c>
      <c r="R12" s="26">
        <f aca="true" t="shared" si="9" ref="R12:R19">P12+Q12</f>
        <v>0.0034722222222222225</v>
      </c>
    </row>
    <row r="13" spans="2:18" ht="12.75" customHeight="1">
      <c r="B13" s="1">
        <f t="shared" si="4"/>
        <v>10</v>
      </c>
      <c r="C13" s="1" t="s">
        <v>58</v>
      </c>
      <c r="D13" s="21" t="s">
        <v>40</v>
      </c>
      <c r="E13" s="1" t="s">
        <v>16</v>
      </c>
      <c r="F13" s="6"/>
      <c r="G13" s="4">
        <v>3</v>
      </c>
      <c r="H13" s="5"/>
      <c r="I13" s="32">
        <f t="shared" si="5"/>
        <v>0.3993055555555554</v>
      </c>
      <c r="J13" s="27">
        <v>23</v>
      </c>
      <c r="K13" s="23">
        <f t="shared" si="7"/>
        <v>0.3784722222222221</v>
      </c>
      <c r="L13" s="24" t="s">
        <v>11</v>
      </c>
      <c r="M13" s="25">
        <f t="shared" si="8"/>
        <v>0.38888888888888873</v>
      </c>
      <c r="O13" s="26">
        <v>0.001388888888888889</v>
      </c>
      <c r="P13" s="26">
        <f t="shared" si="6"/>
        <v>0.004166666666666667</v>
      </c>
      <c r="Q13" s="26">
        <v>0.002777777777777778</v>
      </c>
      <c r="R13" s="26">
        <f t="shared" si="9"/>
        <v>0.006944444444444444</v>
      </c>
    </row>
    <row r="14" spans="2:18" ht="12.75" customHeight="1">
      <c r="B14" s="1">
        <f t="shared" si="4"/>
        <v>11</v>
      </c>
      <c r="C14" s="1" t="s">
        <v>59</v>
      </c>
      <c r="D14" s="21" t="s">
        <v>39</v>
      </c>
      <c r="E14" s="1" t="s">
        <v>16</v>
      </c>
      <c r="F14" s="6"/>
      <c r="G14" s="4">
        <v>3</v>
      </c>
      <c r="H14" s="5"/>
      <c r="I14" s="32">
        <f t="shared" si="5"/>
        <v>0.40624999999999983</v>
      </c>
      <c r="J14" s="27">
        <v>20</v>
      </c>
      <c r="K14" s="23">
        <f t="shared" si="7"/>
        <v>0.3854166666666665</v>
      </c>
      <c r="L14" s="24" t="s">
        <v>11</v>
      </c>
      <c r="M14" s="25">
        <f t="shared" si="8"/>
        <v>0.39583333333333315</v>
      </c>
      <c r="O14" s="26">
        <v>0.001388888888888889</v>
      </c>
      <c r="P14" s="26">
        <f t="shared" si="6"/>
        <v>0.004166666666666667</v>
      </c>
      <c r="Q14" s="26">
        <v>0.002777777777777778</v>
      </c>
      <c r="R14" s="26">
        <f t="shared" si="9"/>
        <v>0.006944444444444444</v>
      </c>
    </row>
    <row r="15" spans="2:18" ht="12.75" customHeight="1">
      <c r="B15" s="1">
        <f t="shared" si="4"/>
        <v>12</v>
      </c>
      <c r="C15" s="1" t="s">
        <v>60</v>
      </c>
      <c r="D15" s="21" t="s">
        <v>40</v>
      </c>
      <c r="E15" s="1" t="s">
        <v>16</v>
      </c>
      <c r="F15" s="6"/>
      <c r="G15" s="4">
        <v>3</v>
      </c>
      <c r="H15" s="5"/>
      <c r="I15" s="32">
        <f t="shared" si="5"/>
        <v>0.41319444444444425</v>
      </c>
      <c r="J15" s="27">
        <v>19</v>
      </c>
      <c r="K15" s="23">
        <f t="shared" si="7"/>
        <v>0.39236111111111094</v>
      </c>
      <c r="L15" s="24" t="s">
        <v>11</v>
      </c>
      <c r="M15" s="25">
        <f t="shared" si="8"/>
        <v>0.40277777777777757</v>
      </c>
      <c r="O15" s="26">
        <v>0.001388888888888889</v>
      </c>
      <c r="P15" s="26">
        <f t="shared" si="6"/>
        <v>0.004166666666666667</v>
      </c>
      <c r="Q15" s="26">
        <v>0.002777777777777778</v>
      </c>
      <c r="R15" s="26">
        <f t="shared" si="9"/>
        <v>0.006944444444444444</v>
      </c>
    </row>
    <row r="16" spans="2:18" ht="12.75" customHeight="1">
      <c r="B16" s="48">
        <v>13</v>
      </c>
      <c r="C16" s="46" t="s">
        <v>31</v>
      </c>
      <c r="D16" s="47"/>
      <c r="E16" s="48" t="s">
        <v>16</v>
      </c>
      <c r="F16" s="6">
        <v>1</v>
      </c>
      <c r="G16" s="4" t="s">
        <v>11</v>
      </c>
      <c r="H16" s="5">
        <v>3</v>
      </c>
      <c r="I16" s="32">
        <f aca="true" t="shared" si="10" ref="I16:I48">I15+R15</f>
        <v>0.4201388888888887</v>
      </c>
      <c r="J16" s="45">
        <v>64</v>
      </c>
      <c r="K16" s="23">
        <f t="shared" si="7"/>
        <v>0.39930555555555536</v>
      </c>
      <c r="L16" s="24" t="s">
        <v>11</v>
      </c>
      <c r="M16" s="25">
        <f t="shared" si="8"/>
        <v>0.409722222222222</v>
      </c>
      <c r="O16" s="26">
        <v>0.001388888888888889</v>
      </c>
      <c r="P16" s="26">
        <f>H16*O16</f>
        <v>0.004166666666666667</v>
      </c>
      <c r="Q16" s="26">
        <v>0.002777777777777778</v>
      </c>
      <c r="R16" s="26">
        <f>P16+Q16</f>
        <v>0.006944444444444444</v>
      </c>
    </row>
    <row r="17" spans="2:18" ht="12.75" customHeight="1">
      <c r="B17" s="48"/>
      <c r="C17" s="46"/>
      <c r="D17" s="47"/>
      <c r="E17" s="48"/>
      <c r="F17" s="6">
        <v>4</v>
      </c>
      <c r="G17" s="4" t="s">
        <v>11</v>
      </c>
      <c r="H17" s="5">
        <v>6</v>
      </c>
      <c r="I17" s="32">
        <f t="shared" si="10"/>
        <v>0.4270833333333331</v>
      </c>
      <c r="J17" s="45"/>
      <c r="K17" s="23">
        <f aca="true" t="shared" si="11" ref="K17:K22">I17-"０：３０"</f>
        <v>0.4062499999999998</v>
      </c>
      <c r="L17" s="24" t="s">
        <v>11</v>
      </c>
      <c r="M17" s="25">
        <f aca="true" t="shared" si="12" ref="M17:M22">I17-"０：１５"</f>
        <v>0.4166666666666664</v>
      </c>
      <c r="O17" s="26">
        <v>0.001388888888888889</v>
      </c>
      <c r="P17" s="26">
        <f>H16*O17</f>
        <v>0.004166666666666667</v>
      </c>
      <c r="Q17" s="26">
        <v>0.002777777777777778</v>
      </c>
      <c r="R17" s="26">
        <f>P17+Q17</f>
        <v>0.006944444444444444</v>
      </c>
    </row>
    <row r="18" spans="2:18" ht="12.75" customHeight="1">
      <c r="B18" s="48"/>
      <c r="C18" s="46"/>
      <c r="D18" s="47"/>
      <c r="E18" s="48"/>
      <c r="F18" s="6">
        <v>7</v>
      </c>
      <c r="G18" s="4" t="s">
        <v>11</v>
      </c>
      <c r="H18" s="5">
        <v>8</v>
      </c>
      <c r="I18" s="32">
        <f t="shared" si="10"/>
        <v>0.4340277777777775</v>
      </c>
      <c r="J18" s="45"/>
      <c r="K18" s="23">
        <f t="shared" si="11"/>
        <v>0.4131944444444442</v>
      </c>
      <c r="L18" s="24" t="s">
        <v>11</v>
      </c>
      <c r="M18" s="25">
        <f t="shared" si="12"/>
        <v>0.4236111111111108</v>
      </c>
      <c r="O18" s="26">
        <v>0.001388888888888889</v>
      </c>
      <c r="P18" s="26">
        <f>G12*O18</f>
        <v>0.002777777777777778</v>
      </c>
      <c r="Q18" s="26">
        <v>0.004166666666666667</v>
      </c>
      <c r="R18" s="26">
        <f>P18+Q18</f>
        <v>0.006944444444444444</v>
      </c>
    </row>
    <row r="19" spans="2:18" ht="12.75" customHeight="1">
      <c r="B19" s="48">
        <v>14</v>
      </c>
      <c r="C19" s="46" t="s">
        <v>32</v>
      </c>
      <c r="D19" s="47"/>
      <c r="E19" s="48" t="s">
        <v>16</v>
      </c>
      <c r="F19" s="6">
        <v>1</v>
      </c>
      <c r="G19" s="4" t="s">
        <v>11</v>
      </c>
      <c r="H19" s="5">
        <v>3</v>
      </c>
      <c r="I19" s="32">
        <f t="shared" si="10"/>
        <v>0.44097222222222193</v>
      </c>
      <c r="J19" s="45">
        <v>103</v>
      </c>
      <c r="K19" s="23">
        <f t="shared" si="11"/>
        <v>0.4201388888888886</v>
      </c>
      <c r="L19" s="24" t="s">
        <v>11</v>
      </c>
      <c r="M19" s="25">
        <f t="shared" si="12"/>
        <v>0.43055555555555525</v>
      </c>
      <c r="O19" s="26">
        <v>0.001388888888888889</v>
      </c>
      <c r="P19" s="26">
        <f>H19*O19</f>
        <v>0.004166666666666667</v>
      </c>
      <c r="Q19" s="26">
        <v>0.002777777777777778</v>
      </c>
      <c r="R19" s="26">
        <f t="shared" si="9"/>
        <v>0.006944444444444444</v>
      </c>
    </row>
    <row r="20" spans="2:18" ht="12.75" customHeight="1">
      <c r="B20" s="48"/>
      <c r="C20" s="46"/>
      <c r="D20" s="47"/>
      <c r="E20" s="48"/>
      <c r="F20" s="6">
        <v>4</v>
      </c>
      <c r="G20" s="4" t="s">
        <v>11</v>
      </c>
      <c r="H20" s="5">
        <v>6</v>
      </c>
      <c r="I20" s="32">
        <f t="shared" si="10"/>
        <v>0.44791666666666635</v>
      </c>
      <c r="J20" s="45"/>
      <c r="K20" s="23">
        <f t="shared" si="11"/>
        <v>0.42708333333333304</v>
      </c>
      <c r="L20" s="24" t="s">
        <v>11</v>
      </c>
      <c r="M20" s="25">
        <f t="shared" si="12"/>
        <v>0.43749999999999967</v>
      </c>
      <c r="O20" s="26">
        <v>0.001388888888888889</v>
      </c>
      <c r="P20" s="26">
        <f>H19*O20</f>
        <v>0.004166666666666667</v>
      </c>
      <c r="Q20" s="26">
        <v>0.002777777777777778</v>
      </c>
      <c r="R20" s="26">
        <f aca="true" t="shared" si="13" ref="R20:R26">P20+Q20</f>
        <v>0.006944444444444444</v>
      </c>
    </row>
    <row r="21" spans="2:18" ht="12.75" customHeight="1">
      <c r="B21" s="48"/>
      <c r="C21" s="46"/>
      <c r="D21" s="47"/>
      <c r="E21" s="48"/>
      <c r="F21" s="6">
        <v>7</v>
      </c>
      <c r="G21" s="4" t="s">
        <v>11</v>
      </c>
      <c r="H21" s="5">
        <v>9</v>
      </c>
      <c r="I21" s="32">
        <f t="shared" si="10"/>
        <v>0.45486111111111077</v>
      </c>
      <c r="J21" s="45"/>
      <c r="K21" s="23">
        <f t="shared" si="11"/>
        <v>0.43402777777777746</v>
      </c>
      <c r="L21" s="24" t="s">
        <v>11</v>
      </c>
      <c r="M21" s="25">
        <f t="shared" si="12"/>
        <v>0.4444444444444441</v>
      </c>
      <c r="O21" s="26">
        <v>0.001388888888888889</v>
      </c>
      <c r="P21" s="26">
        <f>H19*O21</f>
        <v>0.004166666666666667</v>
      </c>
      <c r="Q21" s="26">
        <v>0.002777777777777778</v>
      </c>
      <c r="R21" s="26">
        <f t="shared" si="13"/>
        <v>0.006944444444444444</v>
      </c>
    </row>
    <row r="22" spans="2:18" ht="12.75" customHeight="1">
      <c r="B22" s="48"/>
      <c r="C22" s="46"/>
      <c r="D22" s="47"/>
      <c r="E22" s="48"/>
      <c r="F22" s="6">
        <v>10</v>
      </c>
      <c r="G22" s="4" t="s">
        <v>11</v>
      </c>
      <c r="H22" s="5">
        <v>13</v>
      </c>
      <c r="I22" s="32">
        <f t="shared" si="10"/>
        <v>0.4618055555555552</v>
      </c>
      <c r="J22" s="45"/>
      <c r="K22" s="23">
        <f t="shared" si="11"/>
        <v>0.4409722222222219</v>
      </c>
      <c r="L22" s="24" t="s">
        <v>11</v>
      </c>
      <c r="M22" s="25">
        <f t="shared" si="12"/>
        <v>0.4513888888888885</v>
      </c>
      <c r="O22" s="26">
        <v>0.001388888888888889</v>
      </c>
      <c r="P22" s="26">
        <f>H19*O22</f>
        <v>0.004166666666666667</v>
      </c>
      <c r="Q22" s="26">
        <v>0.00625</v>
      </c>
      <c r="R22" s="26">
        <f t="shared" si="13"/>
        <v>0.010416666666666668</v>
      </c>
    </row>
    <row r="23" spans="2:18" ht="12.75" customHeight="1">
      <c r="B23" s="1">
        <v>15</v>
      </c>
      <c r="C23" s="6" t="s">
        <v>42</v>
      </c>
      <c r="D23" s="1" t="s">
        <v>31</v>
      </c>
      <c r="E23" s="1" t="s">
        <v>33</v>
      </c>
      <c r="F23" s="6"/>
      <c r="G23" s="4">
        <v>1</v>
      </c>
      <c r="H23" s="5"/>
      <c r="I23" s="32">
        <f t="shared" si="10"/>
        <v>0.4722222222222219</v>
      </c>
      <c r="J23" s="27">
        <v>5</v>
      </c>
      <c r="K23" s="23">
        <f>I23-"０：３０"</f>
        <v>0.45138888888888856</v>
      </c>
      <c r="L23" s="24" t="s">
        <v>11</v>
      </c>
      <c r="M23" s="25">
        <f>I23-"０：１５"</f>
        <v>0.4618055555555552</v>
      </c>
      <c r="O23" s="26">
        <v>0.001388888888888889</v>
      </c>
      <c r="P23" s="26">
        <f aca="true" t="shared" si="14" ref="P23:P28">G23*O23</f>
        <v>0.001388888888888889</v>
      </c>
      <c r="Q23" s="26">
        <v>0.0020833333333333333</v>
      </c>
      <c r="R23" s="26">
        <f t="shared" si="13"/>
        <v>0.003472222222222222</v>
      </c>
    </row>
    <row r="24" spans="2:18" ht="12.75" customHeight="1">
      <c r="B24" s="1">
        <v>16</v>
      </c>
      <c r="C24" s="7" t="s">
        <v>42</v>
      </c>
      <c r="D24" s="1" t="s">
        <v>32</v>
      </c>
      <c r="E24" s="2" t="s">
        <v>33</v>
      </c>
      <c r="F24" s="7"/>
      <c r="G24" s="8">
        <v>1</v>
      </c>
      <c r="H24" s="9"/>
      <c r="I24" s="32">
        <f t="shared" si="10"/>
        <v>0.4756944444444441</v>
      </c>
      <c r="J24" s="28">
        <v>2</v>
      </c>
      <c r="K24" s="23">
        <f>I24-"０：３０"</f>
        <v>0.45486111111111077</v>
      </c>
      <c r="L24" s="24" t="s">
        <v>11</v>
      </c>
      <c r="M24" s="25">
        <f>I24-"０：１５"</f>
        <v>0.4652777777777774</v>
      </c>
      <c r="O24" s="26">
        <v>0.001388888888888889</v>
      </c>
      <c r="P24" s="26">
        <f t="shared" si="14"/>
        <v>0.001388888888888889</v>
      </c>
      <c r="Q24" s="26">
        <v>0.0020833333333333333</v>
      </c>
      <c r="R24" s="26">
        <f t="shared" si="13"/>
        <v>0.003472222222222222</v>
      </c>
    </row>
    <row r="25" spans="2:18" ht="12.75" customHeight="1">
      <c r="B25" s="1">
        <v>17</v>
      </c>
      <c r="C25" s="7" t="s">
        <v>43</v>
      </c>
      <c r="D25" s="1" t="s">
        <v>31</v>
      </c>
      <c r="E25" s="2" t="s">
        <v>33</v>
      </c>
      <c r="F25" s="7"/>
      <c r="G25" s="8">
        <v>1</v>
      </c>
      <c r="H25" s="9"/>
      <c r="I25" s="32">
        <f t="shared" si="10"/>
        <v>0.4791666666666663</v>
      </c>
      <c r="J25" s="28">
        <v>3</v>
      </c>
      <c r="K25" s="23">
        <f>I25-"０：３０"</f>
        <v>0.458333333333333</v>
      </c>
      <c r="L25" s="24" t="s">
        <v>11</v>
      </c>
      <c r="M25" s="25">
        <f>I25-"０：１５"</f>
        <v>0.4687499999999996</v>
      </c>
      <c r="O25" s="26">
        <v>0.001388888888888889</v>
      </c>
      <c r="P25" s="26">
        <f t="shared" si="14"/>
        <v>0.001388888888888889</v>
      </c>
      <c r="Q25" s="26">
        <v>0.0020833333333333333</v>
      </c>
      <c r="R25" s="26">
        <f t="shared" si="13"/>
        <v>0.003472222222222222</v>
      </c>
    </row>
    <row r="26" spans="2:18" ht="12.75" customHeight="1">
      <c r="B26" s="1">
        <v>18</v>
      </c>
      <c r="C26" s="7" t="s">
        <v>43</v>
      </c>
      <c r="D26" s="1" t="s">
        <v>32</v>
      </c>
      <c r="E26" s="2" t="s">
        <v>33</v>
      </c>
      <c r="F26" s="7"/>
      <c r="G26" s="8">
        <v>1</v>
      </c>
      <c r="H26" s="9"/>
      <c r="I26" s="32">
        <f t="shared" si="10"/>
        <v>0.4826388888888885</v>
      </c>
      <c r="J26" s="28">
        <v>7</v>
      </c>
      <c r="K26" s="23">
        <f>I26-"０：３０"</f>
        <v>0.4618055555555552</v>
      </c>
      <c r="L26" s="24" t="s">
        <v>11</v>
      </c>
      <c r="M26" s="25">
        <f>I26-"０：１５"</f>
        <v>0.4722222222222218</v>
      </c>
      <c r="O26" s="26">
        <v>0.001388888888888889</v>
      </c>
      <c r="P26" s="26">
        <f t="shared" si="14"/>
        <v>0.001388888888888889</v>
      </c>
      <c r="Q26" s="26">
        <v>0.005555555555555556</v>
      </c>
      <c r="R26" s="26">
        <f t="shared" si="13"/>
        <v>0.006944444444444445</v>
      </c>
    </row>
    <row r="27" spans="2:18" ht="12.75" customHeight="1">
      <c r="B27" s="40">
        <v>19</v>
      </c>
      <c r="C27" s="6" t="s">
        <v>61</v>
      </c>
      <c r="D27" s="1" t="s">
        <v>39</v>
      </c>
      <c r="E27" s="1" t="s">
        <v>19</v>
      </c>
      <c r="F27" s="6"/>
      <c r="G27" s="4">
        <v>1</v>
      </c>
      <c r="H27" s="5"/>
      <c r="I27" s="43">
        <f>I26+R26</f>
        <v>0.4895833333333329</v>
      </c>
      <c r="J27" s="39">
        <v>5</v>
      </c>
      <c r="K27" s="23">
        <f t="shared" si="7"/>
        <v>0.4687499999999996</v>
      </c>
      <c r="L27" s="24" t="s">
        <v>11</v>
      </c>
      <c r="M27" s="25">
        <f t="shared" si="8"/>
        <v>0.47916666666666624</v>
      </c>
      <c r="O27" s="26">
        <v>0.0020833333333333333</v>
      </c>
      <c r="P27" s="26">
        <f t="shared" si="14"/>
        <v>0.0020833333333333333</v>
      </c>
      <c r="Q27" s="26">
        <v>0.001388888888888889</v>
      </c>
      <c r="R27" s="26">
        <f aca="true" t="shared" si="15" ref="R27:R40">P27+Q27</f>
        <v>0.003472222222222222</v>
      </c>
    </row>
    <row r="28" spans="2:18" ht="12.75" customHeight="1">
      <c r="B28" s="40">
        <v>21</v>
      </c>
      <c r="C28" s="6" t="s">
        <v>41</v>
      </c>
      <c r="D28" s="1" t="s">
        <v>39</v>
      </c>
      <c r="E28" s="1" t="s">
        <v>19</v>
      </c>
      <c r="F28" s="6"/>
      <c r="G28" s="4">
        <v>1</v>
      </c>
      <c r="H28" s="5"/>
      <c r="I28" s="43">
        <f>I27+R27</f>
        <v>0.49305555555555514</v>
      </c>
      <c r="J28" s="39">
        <v>2</v>
      </c>
      <c r="K28" s="23">
        <f>I28-"０：３０"</f>
        <v>0.4722222222222218</v>
      </c>
      <c r="L28" s="24" t="s">
        <v>11</v>
      </c>
      <c r="M28" s="25">
        <f>I28-"０：１５"</f>
        <v>0.48263888888888845</v>
      </c>
      <c r="O28" s="26">
        <v>0.0020833333333333333</v>
      </c>
      <c r="P28" s="26">
        <f t="shared" si="14"/>
        <v>0.0020833333333333333</v>
      </c>
      <c r="Q28" s="26">
        <v>0.001388888888888889</v>
      </c>
      <c r="R28" s="26">
        <f>P28+Q28</f>
        <v>0.003472222222222222</v>
      </c>
    </row>
    <row r="29" spans="2:18" ht="12.75" customHeight="1">
      <c r="B29" s="40">
        <v>20</v>
      </c>
      <c r="C29" s="6" t="s">
        <v>61</v>
      </c>
      <c r="D29" s="1" t="s">
        <v>40</v>
      </c>
      <c r="E29" s="1" t="s">
        <v>19</v>
      </c>
      <c r="F29" s="6"/>
      <c r="G29" s="4">
        <v>1</v>
      </c>
      <c r="H29" s="5"/>
      <c r="I29" s="44">
        <f>I28+R28</f>
        <v>0.49652777777777735</v>
      </c>
      <c r="J29" s="39">
        <v>1</v>
      </c>
      <c r="K29" s="23">
        <f t="shared" si="7"/>
        <v>0.47569444444444403</v>
      </c>
      <c r="L29" s="24" t="s">
        <v>11</v>
      </c>
      <c r="M29" s="25">
        <f t="shared" si="8"/>
        <v>0.48611111111111066</v>
      </c>
      <c r="O29" s="26">
        <v>0.0020833333333333333</v>
      </c>
      <c r="P29" s="26">
        <f aca="true" t="shared" si="16" ref="P29:P34">G29*O29</f>
        <v>0.0020833333333333333</v>
      </c>
      <c r="Q29" s="26">
        <v>0.001388888888888889</v>
      </c>
      <c r="R29" s="26">
        <f t="shared" si="15"/>
        <v>0.003472222222222222</v>
      </c>
    </row>
    <row r="30" spans="2:18" ht="12.75" customHeight="1">
      <c r="B30" s="40">
        <v>22</v>
      </c>
      <c r="C30" s="6" t="s">
        <v>41</v>
      </c>
      <c r="D30" s="1" t="s">
        <v>40</v>
      </c>
      <c r="E30" s="1" t="s">
        <v>19</v>
      </c>
      <c r="F30" s="6"/>
      <c r="G30" s="4">
        <v>1</v>
      </c>
      <c r="H30" s="5"/>
      <c r="I30" s="44">
        <f>I29+R29</f>
        <v>0.49999999999999956</v>
      </c>
      <c r="J30" s="39">
        <v>7</v>
      </c>
      <c r="K30" s="23">
        <f t="shared" si="7"/>
        <v>0.47916666666666624</v>
      </c>
      <c r="L30" s="24" t="s">
        <v>11</v>
      </c>
      <c r="M30" s="25">
        <f t="shared" si="8"/>
        <v>0.48958333333333287</v>
      </c>
      <c r="O30" s="26">
        <v>0.0020833333333333333</v>
      </c>
      <c r="P30" s="26">
        <f t="shared" si="16"/>
        <v>0.0020833333333333333</v>
      </c>
      <c r="Q30" s="26">
        <v>0.001388888888888889</v>
      </c>
      <c r="R30" s="26">
        <f t="shared" si="15"/>
        <v>0.003472222222222222</v>
      </c>
    </row>
    <row r="31" spans="2:18" ht="12.75" customHeight="1">
      <c r="B31" s="40">
        <v>23</v>
      </c>
      <c r="C31" s="7" t="s">
        <v>42</v>
      </c>
      <c r="D31" s="2" t="s">
        <v>39</v>
      </c>
      <c r="E31" s="2" t="s">
        <v>19</v>
      </c>
      <c r="F31" s="7"/>
      <c r="G31" s="8">
        <v>1</v>
      </c>
      <c r="H31" s="9"/>
      <c r="I31" s="43">
        <f t="shared" si="10"/>
        <v>0.5034722222222218</v>
      </c>
      <c r="J31" s="28">
        <v>6</v>
      </c>
      <c r="K31" s="23">
        <f t="shared" si="7"/>
        <v>0.48263888888888845</v>
      </c>
      <c r="L31" s="24" t="s">
        <v>11</v>
      </c>
      <c r="M31" s="25">
        <f t="shared" si="8"/>
        <v>0.4930555555555551</v>
      </c>
      <c r="O31" s="26">
        <v>0.0020833333333333333</v>
      </c>
      <c r="P31" s="26">
        <f t="shared" si="16"/>
        <v>0.0020833333333333333</v>
      </c>
      <c r="Q31" s="26">
        <v>0.001388888888888889</v>
      </c>
      <c r="R31" s="26">
        <f t="shared" si="15"/>
        <v>0.003472222222222222</v>
      </c>
    </row>
    <row r="32" spans="2:18" ht="12.75" customHeight="1">
      <c r="B32" s="40">
        <v>24</v>
      </c>
      <c r="C32" s="7" t="s">
        <v>60</v>
      </c>
      <c r="D32" s="2" t="s">
        <v>39</v>
      </c>
      <c r="E32" s="2" t="s">
        <v>19</v>
      </c>
      <c r="F32" s="7"/>
      <c r="G32" s="8">
        <v>1</v>
      </c>
      <c r="H32" s="9"/>
      <c r="I32" s="43">
        <f t="shared" si="10"/>
        <v>0.506944444444444</v>
      </c>
      <c r="J32" s="28">
        <v>4</v>
      </c>
      <c r="K32" s="23">
        <f t="shared" si="7"/>
        <v>0.48611111111111066</v>
      </c>
      <c r="L32" s="24" t="s">
        <v>11</v>
      </c>
      <c r="M32" s="25">
        <f t="shared" si="8"/>
        <v>0.4965277777777773</v>
      </c>
      <c r="O32" s="26">
        <v>0.0020833333333333333</v>
      </c>
      <c r="P32" s="26">
        <f t="shared" si="16"/>
        <v>0.0020833333333333333</v>
      </c>
      <c r="Q32" s="26">
        <v>0.001388888888888889</v>
      </c>
      <c r="R32" s="26">
        <f t="shared" si="15"/>
        <v>0.003472222222222222</v>
      </c>
    </row>
    <row r="33" spans="2:18" ht="12.75" customHeight="1">
      <c r="B33" s="40">
        <v>25</v>
      </c>
      <c r="C33" s="7"/>
      <c r="D33" s="7" t="s">
        <v>31</v>
      </c>
      <c r="E33" s="2" t="s">
        <v>19</v>
      </c>
      <c r="F33" s="7"/>
      <c r="G33" s="8">
        <v>2</v>
      </c>
      <c r="H33" s="9"/>
      <c r="I33" s="32">
        <f t="shared" si="10"/>
        <v>0.5104166666666662</v>
      </c>
      <c r="J33" s="28">
        <v>16</v>
      </c>
      <c r="K33" s="23">
        <f t="shared" si="7"/>
        <v>0.48958333333333287</v>
      </c>
      <c r="L33" s="24" t="s">
        <v>11</v>
      </c>
      <c r="M33" s="25">
        <f t="shared" si="8"/>
        <v>0.4999999999999995</v>
      </c>
      <c r="O33" s="26">
        <v>0.0020833333333333333</v>
      </c>
      <c r="P33" s="26">
        <f t="shared" si="16"/>
        <v>0.004166666666666667</v>
      </c>
      <c r="Q33" s="26">
        <v>0.002777777777777778</v>
      </c>
      <c r="R33" s="26">
        <f t="shared" si="15"/>
        <v>0.006944444444444444</v>
      </c>
    </row>
    <row r="34" spans="2:18" ht="12.75" customHeight="1">
      <c r="B34" s="40">
        <v>26</v>
      </c>
      <c r="C34" s="7"/>
      <c r="D34" s="7" t="s">
        <v>32</v>
      </c>
      <c r="E34" s="2" t="s">
        <v>19</v>
      </c>
      <c r="F34" s="7"/>
      <c r="G34" s="8">
        <v>4</v>
      </c>
      <c r="H34" s="9"/>
      <c r="I34" s="32">
        <f t="shared" si="10"/>
        <v>0.5173611111111106</v>
      </c>
      <c r="J34" s="28">
        <v>28</v>
      </c>
      <c r="K34" s="23">
        <f t="shared" si="7"/>
        <v>0.4965277777777773</v>
      </c>
      <c r="L34" s="24" t="s">
        <v>11</v>
      </c>
      <c r="M34" s="25">
        <f t="shared" si="8"/>
        <v>0.506944444444444</v>
      </c>
      <c r="O34" s="26">
        <v>0.0020833333333333333</v>
      </c>
      <c r="P34" s="26">
        <f t="shared" si="16"/>
        <v>0.008333333333333333</v>
      </c>
      <c r="Q34" s="26">
        <v>0.005555555555555556</v>
      </c>
      <c r="R34" s="26">
        <f t="shared" si="15"/>
        <v>0.013888888888888888</v>
      </c>
    </row>
    <row r="35" spans="2:18" ht="12.75" customHeight="1">
      <c r="B35" s="40">
        <v>27</v>
      </c>
      <c r="C35" s="7" t="s">
        <v>45</v>
      </c>
      <c r="D35" s="2" t="s">
        <v>44</v>
      </c>
      <c r="E35" s="2" t="s">
        <v>34</v>
      </c>
      <c r="F35" s="7"/>
      <c r="G35" s="8">
        <v>2</v>
      </c>
      <c r="H35" s="9"/>
      <c r="I35" s="32">
        <f t="shared" si="10"/>
        <v>0.5312499999999994</v>
      </c>
      <c r="J35" s="28">
        <v>9</v>
      </c>
      <c r="K35" s="23">
        <f t="shared" si="7"/>
        <v>0.5104166666666661</v>
      </c>
      <c r="L35" s="24" t="s">
        <v>11</v>
      </c>
      <c r="M35" s="25">
        <f t="shared" si="8"/>
        <v>0.5208333333333328</v>
      </c>
      <c r="O35" s="26">
        <v>0.001388888888888889</v>
      </c>
      <c r="P35" s="26">
        <f>G35*O35</f>
        <v>0.002777777777777778</v>
      </c>
      <c r="Q35" s="26">
        <v>0.004166666666666667</v>
      </c>
      <c r="R35" s="26">
        <f>P35+Q35</f>
        <v>0.006944444444444444</v>
      </c>
    </row>
    <row r="36" spans="2:18" ht="12.75" customHeight="1">
      <c r="B36" s="40">
        <v>28</v>
      </c>
      <c r="C36" s="7"/>
      <c r="D36" s="2" t="s">
        <v>31</v>
      </c>
      <c r="E36" s="2" t="s">
        <v>35</v>
      </c>
      <c r="F36" s="7"/>
      <c r="G36" s="8">
        <v>1</v>
      </c>
      <c r="H36" s="9"/>
      <c r="I36" s="32">
        <f t="shared" si="10"/>
        <v>0.5381944444444439</v>
      </c>
      <c r="J36" s="28">
        <v>5</v>
      </c>
      <c r="K36" s="23">
        <f t="shared" si="7"/>
        <v>0.5173611111111105</v>
      </c>
      <c r="L36" s="24" t="s">
        <v>11</v>
      </c>
      <c r="M36" s="25">
        <f t="shared" si="8"/>
        <v>0.5277777777777772</v>
      </c>
      <c r="O36" s="26">
        <v>0.001388888888888889</v>
      </c>
      <c r="P36" s="26">
        <f>G36*O36</f>
        <v>0.001388888888888889</v>
      </c>
      <c r="Q36" s="26">
        <v>0.005555555555555556</v>
      </c>
      <c r="R36" s="26">
        <f>P36+Q36</f>
        <v>0.006944444444444445</v>
      </c>
    </row>
    <row r="37" spans="2:18" ht="12.75" customHeight="1">
      <c r="B37" s="40">
        <v>29</v>
      </c>
      <c r="C37" s="7" t="s">
        <v>45</v>
      </c>
      <c r="D37" s="3" t="s">
        <v>46</v>
      </c>
      <c r="E37" s="2" t="s">
        <v>36</v>
      </c>
      <c r="F37" s="7"/>
      <c r="G37" s="8">
        <v>2</v>
      </c>
      <c r="H37" s="9"/>
      <c r="I37" s="32">
        <f t="shared" si="10"/>
        <v>0.5451388888888883</v>
      </c>
      <c r="J37" s="28">
        <v>13</v>
      </c>
      <c r="K37" s="23">
        <f t="shared" si="7"/>
        <v>0.5243055555555549</v>
      </c>
      <c r="L37" s="24" t="s">
        <v>11</v>
      </c>
      <c r="M37" s="25">
        <f t="shared" si="8"/>
        <v>0.5347222222222217</v>
      </c>
      <c r="O37" s="26">
        <v>0.001388888888888889</v>
      </c>
      <c r="P37" s="26">
        <f>G37*O37</f>
        <v>0.002777777777777778</v>
      </c>
      <c r="Q37" s="26">
        <v>0.004166666666666667</v>
      </c>
      <c r="R37" s="26">
        <f>P37+Q37</f>
        <v>0.006944444444444444</v>
      </c>
    </row>
    <row r="38" spans="2:18" ht="12.75" customHeight="1">
      <c r="B38" s="40">
        <v>30</v>
      </c>
      <c r="C38" s="7"/>
      <c r="D38" s="2" t="s">
        <v>32</v>
      </c>
      <c r="E38" s="2" t="s">
        <v>37</v>
      </c>
      <c r="F38" s="7"/>
      <c r="G38" s="8">
        <v>1</v>
      </c>
      <c r="H38" s="9"/>
      <c r="I38" s="32">
        <f t="shared" si="10"/>
        <v>0.5520833333333327</v>
      </c>
      <c r="J38" s="28">
        <v>8</v>
      </c>
      <c r="K38" s="23">
        <f t="shared" si="7"/>
        <v>0.5312499999999993</v>
      </c>
      <c r="L38" s="24" t="s">
        <v>11</v>
      </c>
      <c r="M38" s="25">
        <f t="shared" si="8"/>
        <v>0.5416666666666661</v>
      </c>
      <c r="O38" s="26">
        <v>0.001388888888888889</v>
      </c>
      <c r="P38" s="26">
        <f>G38*O38</f>
        <v>0.001388888888888889</v>
      </c>
      <c r="Q38" s="26">
        <v>0.005555555555555556</v>
      </c>
      <c r="R38" s="26">
        <f>P38+Q38</f>
        <v>0.006944444444444445</v>
      </c>
    </row>
    <row r="39" spans="2:18" ht="12.75" customHeight="1">
      <c r="B39" s="40">
        <v>31</v>
      </c>
      <c r="C39" s="7"/>
      <c r="D39" s="7" t="s">
        <v>31</v>
      </c>
      <c r="E39" s="2" t="s">
        <v>55</v>
      </c>
      <c r="F39" s="7"/>
      <c r="G39" s="8">
        <v>3</v>
      </c>
      <c r="H39" s="9"/>
      <c r="I39" s="32">
        <f t="shared" si="10"/>
        <v>0.5590277777777771</v>
      </c>
      <c r="J39" s="28">
        <v>21</v>
      </c>
      <c r="K39" s="23">
        <f t="shared" si="7"/>
        <v>0.5381944444444438</v>
      </c>
      <c r="L39" s="24" t="s">
        <v>11</v>
      </c>
      <c r="M39" s="25">
        <f t="shared" si="8"/>
        <v>0.5486111111111105</v>
      </c>
      <c r="O39" s="26">
        <v>0.001388888888888889</v>
      </c>
      <c r="P39" s="26">
        <f aca="true" t="shared" si="17" ref="P39:P48">G39*O39</f>
        <v>0.004166666666666667</v>
      </c>
      <c r="Q39" s="26">
        <v>0.002777777777777778</v>
      </c>
      <c r="R39" s="26">
        <f t="shared" si="15"/>
        <v>0.006944444444444444</v>
      </c>
    </row>
    <row r="40" spans="2:18" ht="12.75" customHeight="1">
      <c r="B40" s="40">
        <v>32</v>
      </c>
      <c r="C40" s="7"/>
      <c r="D40" s="7" t="s">
        <v>32</v>
      </c>
      <c r="E40" s="2" t="s">
        <v>55</v>
      </c>
      <c r="F40" s="7"/>
      <c r="G40" s="8">
        <v>7</v>
      </c>
      <c r="H40" s="9"/>
      <c r="I40" s="32">
        <f t="shared" si="10"/>
        <v>0.5659722222222215</v>
      </c>
      <c r="J40" s="28">
        <v>33</v>
      </c>
      <c r="K40" s="23">
        <f t="shared" si="7"/>
        <v>0.5451388888888882</v>
      </c>
      <c r="L40" s="24" t="s">
        <v>11</v>
      </c>
      <c r="M40" s="25">
        <f t="shared" si="8"/>
        <v>0.5555555555555549</v>
      </c>
      <c r="O40" s="26">
        <v>0.001388888888888889</v>
      </c>
      <c r="P40" s="26">
        <f t="shared" si="17"/>
        <v>0.009722222222222222</v>
      </c>
      <c r="Q40" s="26">
        <v>0.004166666666666667</v>
      </c>
      <c r="R40" s="26">
        <f t="shared" si="15"/>
        <v>0.013888888888888888</v>
      </c>
    </row>
    <row r="41" spans="2:18" ht="12.75" customHeight="1">
      <c r="B41" s="40">
        <v>33</v>
      </c>
      <c r="C41" s="6"/>
      <c r="D41" s="6" t="s">
        <v>31</v>
      </c>
      <c r="E41" s="1" t="s">
        <v>18</v>
      </c>
      <c r="F41" s="6"/>
      <c r="G41" s="4">
        <v>1</v>
      </c>
      <c r="H41" s="5"/>
      <c r="I41" s="32">
        <f t="shared" si="10"/>
        <v>0.5798611111111104</v>
      </c>
      <c r="J41" s="39">
        <v>4</v>
      </c>
      <c r="K41" s="23">
        <f>I41-"０：３０"</f>
        <v>0.559027777777777</v>
      </c>
      <c r="L41" s="24" t="s">
        <v>11</v>
      </c>
      <c r="M41" s="25">
        <f>I41-"０：１５"</f>
        <v>0.5694444444444438</v>
      </c>
      <c r="O41" s="26">
        <v>0.008333333333333333</v>
      </c>
      <c r="P41" s="26">
        <f t="shared" si="17"/>
        <v>0.008333333333333333</v>
      </c>
      <c r="Q41" s="26">
        <v>0.0020833333333333333</v>
      </c>
      <c r="R41" s="26">
        <f aca="true" t="shared" si="18" ref="R41:R48">P41+Q41</f>
        <v>0.010416666666666666</v>
      </c>
    </row>
    <row r="42" spans="2:18" ht="12.75" customHeight="1">
      <c r="B42" s="40">
        <v>34</v>
      </c>
      <c r="C42" s="6"/>
      <c r="D42" s="6" t="s">
        <v>32</v>
      </c>
      <c r="E42" s="1" t="s">
        <v>18</v>
      </c>
      <c r="F42" s="6"/>
      <c r="G42" s="4">
        <v>2</v>
      </c>
      <c r="H42" s="5"/>
      <c r="I42" s="32">
        <f t="shared" si="10"/>
        <v>0.590277777777777</v>
      </c>
      <c r="J42" s="39">
        <v>30</v>
      </c>
      <c r="K42" s="23">
        <f>I42-"０：３０"</f>
        <v>0.5694444444444436</v>
      </c>
      <c r="L42" s="24" t="s">
        <v>11</v>
      </c>
      <c r="M42" s="25">
        <f>I42-"０：１５"</f>
        <v>0.5798611111111104</v>
      </c>
      <c r="O42" s="26">
        <v>0.008333333333333333</v>
      </c>
      <c r="P42" s="26">
        <f t="shared" si="17"/>
        <v>0.016666666666666666</v>
      </c>
      <c r="Q42" s="26">
        <v>0.004166666666666667</v>
      </c>
      <c r="R42" s="26">
        <f t="shared" si="18"/>
        <v>0.020833333333333332</v>
      </c>
    </row>
    <row r="43" spans="2:18" ht="12.75" customHeight="1">
      <c r="B43" s="40">
        <v>35</v>
      </c>
      <c r="C43" s="7" t="s">
        <v>62</v>
      </c>
      <c r="D43" s="1" t="s">
        <v>39</v>
      </c>
      <c r="E43" s="2" t="s">
        <v>56</v>
      </c>
      <c r="F43" s="7"/>
      <c r="G43" s="8">
        <v>1</v>
      </c>
      <c r="H43" s="9"/>
      <c r="I43" s="43">
        <f t="shared" si="10"/>
        <v>0.6111111111111104</v>
      </c>
      <c r="J43" s="28">
        <v>1</v>
      </c>
      <c r="K43" s="23">
        <f t="shared" si="7"/>
        <v>0.590277777777777</v>
      </c>
      <c r="L43" s="24" t="s">
        <v>11</v>
      </c>
      <c r="M43" s="25">
        <f t="shared" si="8"/>
        <v>0.6006944444444438</v>
      </c>
      <c r="O43" s="26">
        <v>0.001388888888888889</v>
      </c>
      <c r="P43" s="26">
        <f t="shared" si="17"/>
        <v>0.001388888888888889</v>
      </c>
      <c r="Q43" s="26">
        <v>0.0020833333333333333</v>
      </c>
      <c r="R43" s="26">
        <f t="shared" si="18"/>
        <v>0.003472222222222222</v>
      </c>
    </row>
    <row r="44" spans="2:18" ht="12.75" customHeight="1">
      <c r="B44" s="40">
        <v>36</v>
      </c>
      <c r="C44" s="7" t="s">
        <v>62</v>
      </c>
      <c r="D44" s="1" t="s">
        <v>40</v>
      </c>
      <c r="E44" s="2" t="s">
        <v>56</v>
      </c>
      <c r="F44" s="7"/>
      <c r="G44" s="8">
        <v>1</v>
      </c>
      <c r="H44" s="9"/>
      <c r="I44" s="43">
        <f t="shared" si="10"/>
        <v>0.6145833333333326</v>
      </c>
      <c r="J44" s="28">
        <v>3</v>
      </c>
      <c r="K44" s="23">
        <f t="shared" si="7"/>
        <v>0.5937499999999992</v>
      </c>
      <c r="L44" s="24" t="s">
        <v>11</v>
      </c>
      <c r="M44" s="25">
        <f t="shared" si="8"/>
        <v>0.604166666666666</v>
      </c>
      <c r="O44" s="26">
        <v>0.001388888888888889</v>
      </c>
      <c r="P44" s="26">
        <f t="shared" si="17"/>
        <v>0.001388888888888889</v>
      </c>
      <c r="Q44" s="26">
        <v>0.0020833333333333333</v>
      </c>
      <c r="R44" s="26">
        <f t="shared" si="18"/>
        <v>0.003472222222222222</v>
      </c>
    </row>
    <row r="45" spans="2:18" ht="12.75" customHeight="1">
      <c r="B45" s="40">
        <v>37</v>
      </c>
      <c r="C45" s="6" t="s">
        <v>63</v>
      </c>
      <c r="D45" s="1" t="s">
        <v>39</v>
      </c>
      <c r="E45" s="1" t="s">
        <v>56</v>
      </c>
      <c r="F45" s="6"/>
      <c r="G45" s="4">
        <v>1</v>
      </c>
      <c r="H45" s="5"/>
      <c r="I45" s="37">
        <f t="shared" si="10"/>
        <v>0.6180555555555548</v>
      </c>
      <c r="J45" s="27">
        <v>4</v>
      </c>
      <c r="K45" s="23">
        <f t="shared" si="7"/>
        <v>0.5972222222222214</v>
      </c>
      <c r="L45" s="24" t="s">
        <v>11</v>
      </c>
      <c r="M45" s="25">
        <f t="shared" si="8"/>
        <v>0.6076388888888882</v>
      </c>
      <c r="O45" s="26">
        <v>0.0020833333333333333</v>
      </c>
      <c r="P45" s="26">
        <f t="shared" si="17"/>
        <v>0.0020833333333333333</v>
      </c>
      <c r="Q45" s="26">
        <v>0.001388888888888889</v>
      </c>
      <c r="R45" s="26">
        <f t="shared" si="18"/>
        <v>0.003472222222222222</v>
      </c>
    </row>
    <row r="46" spans="2:18" ht="12.75" customHeight="1">
      <c r="B46" s="40">
        <v>38</v>
      </c>
      <c r="C46" s="6" t="s">
        <v>63</v>
      </c>
      <c r="D46" s="1" t="s">
        <v>40</v>
      </c>
      <c r="E46" s="1" t="s">
        <v>56</v>
      </c>
      <c r="F46" s="6"/>
      <c r="G46" s="4">
        <v>1</v>
      </c>
      <c r="H46" s="5"/>
      <c r="I46" s="37">
        <f t="shared" si="10"/>
        <v>0.621527777777777</v>
      </c>
      <c r="J46" s="27">
        <v>6</v>
      </c>
      <c r="K46" s="23">
        <f t="shared" si="7"/>
        <v>0.6006944444444436</v>
      </c>
      <c r="L46" s="24" t="s">
        <v>11</v>
      </c>
      <c r="M46" s="25">
        <f t="shared" si="8"/>
        <v>0.6111111111111104</v>
      </c>
      <c r="O46" s="26">
        <v>0.0020833333333333333</v>
      </c>
      <c r="P46" s="26">
        <f t="shared" si="17"/>
        <v>0.0020833333333333333</v>
      </c>
      <c r="Q46" s="26">
        <v>0.001388888888888889</v>
      </c>
      <c r="R46" s="26">
        <f t="shared" si="18"/>
        <v>0.003472222222222222</v>
      </c>
    </row>
    <row r="47" spans="2:18" ht="12.75" customHeight="1">
      <c r="B47" s="40">
        <v>39</v>
      </c>
      <c r="C47" s="6"/>
      <c r="D47" s="1" t="s">
        <v>39</v>
      </c>
      <c r="E47" s="1" t="s">
        <v>56</v>
      </c>
      <c r="F47" s="6"/>
      <c r="G47" s="4">
        <v>1</v>
      </c>
      <c r="H47" s="5"/>
      <c r="I47" s="37">
        <f t="shared" si="10"/>
        <v>0.6249999999999992</v>
      </c>
      <c r="J47" s="27">
        <v>8</v>
      </c>
      <c r="K47" s="23">
        <f t="shared" si="7"/>
        <v>0.6041666666666659</v>
      </c>
      <c r="L47" s="24" t="s">
        <v>11</v>
      </c>
      <c r="M47" s="25">
        <f t="shared" si="8"/>
        <v>0.6145833333333326</v>
      </c>
      <c r="O47" s="26">
        <v>0.0020833333333333333</v>
      </c>
      <c r="P47" s="26">
        <f t="shared" si="17"/>
        <v>0.0020833333333333333</v>
      </c>
      <c r="Q47" s="26">
        <v>0.001388888888888889</v>
      </c>
      <c r="R47" s="26">
        <f t="shared" si="18"/>
        <v>0.003472222222222222</v>
      </c>
    </row>
    <row r="48" spans="2:18" ht="12.75" customHeight="1">
      <c r="B48" s="40">
        <v>40</v>
      </c>
      <c r="C48" s="6"/>
      <c r="D48" s="1" t="s">
        <v>40</v>
      </c>
      <c r="E48" s="1" t="s">
        <v>56</v>
      </c>
      <c r="F48" s="6"/>
      <c r="G48" s="4">
        <v>2</v>
      </c>
      <c r="H48" s="5"/>
      <c r="I48" s="37">
        <f t="shared" si="10"/>
        <v>0.6284722222222214</v>
      </c>
      <c r="J48" s="27">
        <v>14</v>
      </c>
      <c r="K48" s="23">
        <f t="shared" si="7"/>
        <v>0.6076388888888881</v>
      </c>
      <c r="L48" s="24" t="s">
        <v>11</v>
      </c>
      <c r="M48" s="25">
        <f t="shared" si="8"/>
        <v>0.6180555555555548</v>
      </c>
      <c r="O48" s="26">
        <v>0.0020833333333333333</v>
      </c>
      <c r="P48" s="26">
        <f t="shared" si="17"/>
        <v>0.004166666666666667</v>
      </c>
      <c r="Q48" s="26">
        <v>0.001388888888888889</v>
      </c>
      <c r="R48" s="26">
        <f t="shared" si="18"/>
        <v>0.005555555555555556</v>
      </c>
    </row>
  </sheetData>
  <sheetProtection/>
  <mergeCells count="10">
    <mergeCell ref="J19:J22"/>
    <mergeCell ref="C16:D18"/>
    <mergeCell ref="E16:E18"/>
    <mergeCell ref="B1:M1"/>
    <mergeCell ref="K2:M2"/>
    <mergeCell ref="J16:J18"/>
    <mergeCell ref="B16:B18"/>
    <mergeCell ref="B19:B22"/>
    <mergeCell ref="C19:D22"/>
    <mergeCell ref="E19:E22"/>
  </mergeCells>
  <printOptions/>
  <pageMargins left="0.3937007874015748" right="0.3937007874015748" top="0.5905511811023623" bottom="0.5905511811023623" header="0" footer="0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M16"/>
  <sheetViews>
    <sheetView zoomScalePageLayoutView="0" workbookViewId="0" topLeftCell="A1">
      <selection activeCell="B1" sqref="B1:M16"/>
    </sheetView>
  </sheetViews>
  <sheetFormatPr defaultColWidth="9.00390625" defaultRowHeight="13.5"/>
  <cols>
    <col min="1" max="1" width="2.00390625" style="22" customWidth="1"/>
    <col min="2" max="2" width="4.75390625" style="22" customWidth="1"/>
    <col min="3" max="3" width="8.375" style="22" customWidth="1"/>
    <col min="4" max="4" width="5.125" style="22" customWidth="1"/>
    <col min="5" max="5" width="12.50390625" style="22" customWidth="1"/>
    <col min="6" max="8" width="3.625" style="22" customWidth="1"/>
    <col min="9" max="9" width="13.875" style="22" customWidth="1"/>
    <col min="10" max="10" width="3.50390625" style="22" customWidth="1"/>
    <col min="11" max="11" width="9.00390625" style="22" customWidth="1"/>
    <col min="12" max="12" width="3.125" style="22" customWidth="1"/>
    <col min="13" max="13" width="9.00390625" style="22" customWidth="1"/>
    <col min="14" max="14" width="2.75390625" style="22" customWidth="1"/>
    <col min="15" max="16" width="4.75390625" style="22" customWidth="1"/>
    <col min="17" max="17" width="5.375" style="22" customWidth="1"/>
    <col min="18" max="18" width="11.25390625" style="22" customWidth="1"/>
    <col min="19" max="19" width="4.875" style="22" customWidth="1"/>
    <col min="20" max="20" width="4.75390625" style="22" customWidth="1"/>
    <col min="21" max="21" width="13.00390625" style="22" customWidth="1"/>
    <col min="22" max="22" width="3.25390625" style="22" customWidth="1"/>
    <col min="23" max="23" width="9.00390625" style="22" customWidth="1"/>
    <col min="24" max="24" width="2.875" style="22" customWidth="1"/>
    <col min="25" max="16384" width="9.00390625" style="22" customWidth="1"/>
  </cols>
  <sheetData>
    <row r="1" spans="2:13" ht="16.5" customHeight="1">
      <c r="B1" s="13" t="s">
        <v>67</v>
      </c>
      <c r="G1" s="15"/>
      <c r="H1" s="15"/>
      <c r="I1" s="29"/>
      <c r="J1" s="15" t="s">
        <v>24</v>
      </c>
      <c r="K1" s="51" t="s">
        <v>21</v>
      </c>
      <c r="L1" s="51"/>
      <c r="M1" s="51"/>
    </row>
    <row r="2" spans="2:13" ht="15" customHeight="1">
      <c r="B2" s="16" t="s">
        <v>0</v>
      </c>
      <c r="C2" s="17" t="s">
        <v>1</v>
      </c>
      <c r="D2" s="16" t="s">
        <v>3</v>
      </c>
      <c r="E2" s="16" t="s">
        <v>2</v>
      </c>
      <c r="F2" s="18"/>
      <c r="G2" s="18" t="s">
        <v>47</v>
      </c>
      <c r="H2" s="18"/>
      <c r="I2" s="30" t="s">
        <v>20</v>
      </c>
      <c r="J2" s="15"/>
      <c r="K2" s="31" t="s">
        <v>22</v>
      </c>
      <c r="L2" s="18"/>
      <c r="M2" s="19" t="s">
        <v>23</v>
      </c>
    </row>
    <row r="3" spans="2:13" ht="12.75" customHeight="1">
      <c r="B3" s="1">
        <v>1</v>
      </c>
      <c r="C3" s="6" t="s">
        <v>70</v>
      </c>
      <c r="D3" s="1" t="s">
        <v>5</v>
      </c>
      <c r="E3" s="1" t="s">
        <v>48</v>
      </c>
      <c r="F3" s="4"/>
      <c r="G3" s="33"/>
      <c r="H3" s="33"/>
      <c r="I3" s="32">
        <v>0.375</v>
      </c>
      <c r="J3" s="35">
        <v>18</v>
      </c>
      <c r="K3" s="23">
        <f>I3-"０：４０"</f>
        <v>0.3472222222222222</v>
      </c>
      <c r="L3" s="24" t="s">
        <v>11</v>
      </c>
      <c r="M3" s="25">
        <f>I3-"０：３０"</f>
        <v>0.3541666666666667</v>
      </c>
    </row>
    <row r="4" spans="2:13" ht="12.75" customHeight="1">
      <c r="B4" s="1">
        <v>2</v>
      </c>
      <c r="C4" s="6" t="s">
        <v>69</v>
      </c>
      <c r="D4" s="1" t="s">
        <v>4</v>
      </c>
      <c r="E4" s="1" t="s">
        <v>14</v>
      </c>
      <c r="F4" s="4"/>
      <c r="G4" s="4"/>
      <c r="H4" s="4"/>
      <c r="I4" s="32">
        <v>0.375</v>
      </c>
      <c r="J4" s="35">
        <v>6</v>
      </c>
      <c r="K4" s="23">
        <f>I4-"０：４０"</f>
        <v>0.3472222222222222</v>
      </c>
      <c r="L4" s="24" t="s">
        <v>11</v>
      </c>
      <c r="M4" s="25">
        <f>I4-"０：３０"</f>
        <v>0.3541666666666667</v>
      </c>
    </row>
    <row r="5" spans="2:13" ht="12.75" customHeight="1">
      <c r="B5" s="1">
        <v>3</v>
      </c>
      <c r="C5" s="6"/>
      <c r="D5" s="1" t="s">
        <v>13</v>
      </c>
      <c r="E5" s="1" t="s">
        <v>49</v>
      </c>
      <c r="F5" s="4"/>
      <c r="G5" s="4"/>
      <c r="H5" s="4"/>
      <c r="I5" s="32">
        <v>0.3958333333333333</v>
      </c>
      <c r="J5" s="35">
        <v>1</v>
      </c>
      <c r="K5" s="23">
        <f>I5-"０：４０"</f>
        <v>0.3680555555555555</v>
      </c>
      <c r="L5" s="24" t="s">
        <v>11</v>
      </c>
      <c r="M5" s="25">
        <f>I5-"０：３０"</f>
        <v>0.375</v>
      </c>
    </row>
    <row r="6" spans="2:13" ht="12.75" customHeight="1">
      <c r="B6" s="1">
        <v>4</v>
      </c>
      <c r="C6" s="6"/>
      <c r="D6" s="1" t="s">
        <v>12</v>
      </c>
      <c r="E6" s="1" t="s">
        <v>49</v>
      </c>
      <c r="F6" s="4"/>
      <c r="G6" s="4"/>
      <c r="H6" s="4"/>
      <c r="I6" s="32">
        <v>0.3958333333333333</v>
      </c>
      <c r="J6" s="35">
        <v>3</v>
      </c>
      <c r="K6" s="23">
        <f>I6-"０：４０"</f>
        <v>0.3680555555555555</v>
      </c>
      <c r="L6" s="24" t="s">
        <v>11</v>
      </c>
      <c r="M6" s="25">
        <f>I6-"０：３０"</f>
        <v>0.375</v>
      </c>
    </row>
    <row r="7" spans="2:13" ht="12.75" customHeight="1">
      <c r="B7" s="1">
        <v>5</v>
      </c>
      <c r="C7" s="6" t="s">
        <v>27</v>
      </c>
      <c r="D7" s="1" t="s">
        <v>12</v>
      </c>
      <c r="E7" s="1" t="s">
        <v>30</v>
      </c>
      <c r="F7" s="4"/>
      <c r="G7" s="33" t="s">
        <v>25</v>
      </c>
      <c r="H7" s="4"/>
      <c r="I7" s="32">
        <v>0.4375</v>
      </c>
      <c r="J7" s="35">
        <v>7</v>
      </c>
      <c r="K7" s="23">
        <f aca="true" t="shared" si="0" ref="K7:K16">I7-"０：４０"</f>
        <v>0.4097222222222222</v>
      </c>
      <c r="L7" s="24" t="s">
        <v>11</v>
      </c>
      <c r="M7" s="25">
        <f aca="true" t="shared" si="1" ref="M7:M16">I7-"０：３０"</f>
        <v>0.4166666666666667</v>
      </c>
    </row>
    <row r="8" spans="2:13" ht="12.75" customHeight="1">
      <c r="B8" s="1">
        <v>6</v>
      </c>
      <c r="C8" s="6" t="s">
        <v>28</v>
      </c>
      <c r="D8" s="1" t="s">
        <v>12</v>
      </c>
      <c r="E8" s="1" t="s">
        <v>30</v>
      </c>
      <c r="F8" s="4"/>
      <c r="G8" s="33" t="s">
        <v>50</v>
      </c>
      <c r="H8" s="4"/>
      <c r="I8" s="32">
        <v>0.4375</v>
      </c>
      <c r="J8" s="35">
        <v>7</v>
      </c>
      <c r="K8" s="23">
        <f t="shared" si="0"/>
        <v>0.4097222222222222</v>
      </c>
      <c r="L8" s="24" t="s">
        <v>11</v>
      </c>
      <c r="M8" s="25">
        <f t="shared" si="1"/>
        <v>0.4166666666666667</v>
      </c>
    </row>
    <row r="9" spans="2:13" ht="12.75" customHeight="1">
      <c r="B9" s="1">
        <v>7</v>
      </c>
      <c r="C9" s="6" t="s">
        <v>29</v>
      </c>
      <c r="D9" s="1" t="s">
        <v>12</v>
      </c>
      <c r="E9" s="1" t="s">
        <v>30</v>
      </c>
      <c r="F9" s="4"/>
      <c r="G9" s="33" t="s">
        <v>25</v>
      </c>
      <c r="H9" s="4"/>
      <c r="I9" s="32">
        <v>0.4375</v>
      </c>
      <c r="J9" s="35">
        <v>4</v>
      </c>
      <c r="K9" s="23">
        <f t="shared" si="0"/>
        <v>0.4097222222222222</v>
      </c>
      <c r="L9" s="24" t="s">
        <v>11</v>
      </c>
      <c r="M9" s="25">
        <f t="shared" si="1"/>
        <v>0.4166666666666667</v>
      </c>
    </row>
    <row r="10" spans="2:13" ht="12.75" customHeight="1">
      <c r="B10" s="1">
        <v>8</v>
      </c>
      <c r="C10" s="6" t="s">
        <v>70</v>
      </c>
      <c r="D10" s="1" t="s">
        <v>13</v>
      </c>
      <c r="E10" s="1" t="s">
        <v>48</v>
      </c>
      <c r="F10" s="4"/>
      <c r="G10" s="4"/>
      <c r="H10" s="4"/>
      <c r="I10" s="32">
        <v>0.4375</v>
      </c>
      <c r="J10" s="35">
        <v>8</v>
      </c>
      <c r="K10" s="23">
        <f t="shared" si="0"/>
        <v>0.4097222222222222</v>
      </c>
      <c r="L10" s="24" t="s">
        <v>11</v>
      </c>
      <c r="M10" s="25">
        <f t="shared" si="1"/>
        <v>0.4166666666666667</v>
      </c>
    </row>
    <row r="11" spans="2:13" ht="12.75" customHeight="1">
      <c r="B11" s="1">
        <v>9</v>
      </c>
      <c r="C11" s="6" t="s">
        <v>69</v>
      </c>
      <c r="D11" s="1" t="s">
        <v>5</v>
      </c>
      <c r="E11" s="1" t="s">
        <v>14</v>
      </c>
      <c r="F11" s="4"/>
      <c r="G11" s="33"/>
      <c r="H11" s="33"/>
      <c r="I11" s="32">
        <v>0.4375</v>
      </c>
      <c r="J11" s="36">
        <v>8</v>
      </c>
      <c r="K11" s="23">
        <f t="shared" si="0"/>
        <v>0.4097222222222222</v>
      </c>
      <c r="L11" s="24" t="s">
        <v>11</v>
      </c>
      <c r="M11" s="25">
        <f t="shared" si="1"/>
        <v>0.4166666666666667</v>
      </c>
    </row>
    <row r="12" spans="2:13" ht="12.75" customHeight="1">
      <c r="B12" s="1">
        <v>10</v>
      </c>
      <c r="C12" s="34" t="s">
        <v>27</v>
      </c>
      <c r="D12" s="1" t="s">
        <v>4</v>
      </c>
      <c r="E12" s="1" t="s">
        <v>30</v>
      </c>
      <c r="F12" s="4"/>
      <c r="G12" s="33" t="s">
        <v>26</v>
      </c>
      <c r="H12" s="33"/>
      <c r="I12" s="32">
        <v>0.4861111111111111</v>
      </c>
      <c r="J12" s="35">
        <v>3</v>
      </c>
      <c r="K12" s="23">
        <f t="shared" si="0"/>
        <v>0.4583333333333333</v>
      </c>
      <c r="L12" s="24" t="s">
        <v>11</v>
      </c>
      <c r="M12" s="25">
        <f t="shared" si="1"/>
        <v>0.4652777777777778</v>
      </c>
    </row>
    <row r="13" spans="2:13" ht="12.75" customHeight="1">
      <c r="B13" s="1">
        <v>11</v>
      </c>
      <c r="C13" s="34" t="s">
        <v>28</v>
      </c>
      <c r="D13" s="1" t="s">
        <v>4</v>
      </c>
      <c r="E13" s="1" t="s">
        <v>30</v>
      </c>
      <c r="F13" s="4"/>
      <c r="G13" s="33" t="s">
        <v>51</v>
      </c>
      <c r="H13" s="33"/>
      <c r="I13" s="32">
        <v>0.4861111111111111</v>
      </c>
      <c r="J13" s="35">
        <v>4</v>
      </c>
      <c r="K13" s="23">
        <f t="shared" si="0"/>
        <v>0.4583333333333333</v>
      </c>
      <c r="L13" s="24" t="s">
        <v>11</v>
      </c>
      <c r="M13" s="25">
        <f t="shared" si="1"/>
        <v>0.4652777777777778</v>
      </c>
    </row>
    <row r="14" spans="2:13" ht="12.75" customHeight="1">
      <c r="B14" s="1">
        <v>12</v>
      </c>
      <c r="C14" s="6" t="s">
        <v>29</v>
      </c>
      <c r="D14" s="1" t="s">
        <v>4</v>
      </c>
      <c r="E14" s="1" t="s">
        <v>30</v>
      </c>
      <c r="F14" s="4"/>
      <c r="G14" s="33" t="s">
        <v>52</v>
      </c>
      <c r="H14" s="33"/>
      <c r="I14" s="32">
        <v>0.4861111111111111</v>
      </c>
      <c r="J14" s="35">
        <v>9</v>
      </c>
      <c r="K14" s="23">
        <f t="shared" si="0"/>
        <v>0.4583333333333333</v>
      </c>
      <c r="L14" s="24" t="s">
        <v>11</v>
      </c>
      <c r="M14" s="25">
        <f t="shared" si="1"/>
        <v>0.4652777777777778</v>
      </c>
    </row>
    <row r="15" spans="2:13" ht="12.75" customHeight="1">
      <c r="B15" s="1">
        <v>13</v>
      </c>
      <c r="C15" s="6"/>
      <c r="D15" s="1" t="s">
        <v>13</v>
      </c>
      <c r="E15" s="1" t="s">
        <v>68</v>
      </c>
      <c r="F15" s="4"/>
      <c r="G15" s="33" t="s">
        <v>25</v>
      </c>
      <c r="H15" s="33"/>
      <c r="I15" s="32">
        <v>0.5625</v>
      </c>
      <c r="J15" s="35">
        <v>4</v>
      </c>
      <c r="K15" s="23">
        <f>I15-"０：４０"</f>
        <v>0.5347222222222222</v>
      </c>
      <c r="L15" s="24" t="s">
        <v>11</v>
      </c>
      <c r="M15" s="25">
        <f>I15-"０：３０"</f>
        <v>0.5416666666666666</v>
      </c>
    </row>
    <row r="16" spans="2:13" ht="12.75" customHeight="1">
      <c r="B16" s="1">
        <v>14</v>
      </c>
      <c r="C16" s="6"/>
      <c r="D16" s="1" t="s">
        <v>12</v>
      </c>
      <c r="E16" s="1" t="s">
        <v>68</v>
      </c>
      <c r="F16" s="4"/>
      <c r="G16" s="33" t="s">
        <v>50</v>
      </c>
      <c r="H16" s="33"/>
      <c r="I16" s="32">
        <v>0.5625</v>
      </c>
      <c r="J16" s="35">
        <v>6</v>
      </c>
      <c r="K16" s="23">
        <f t="shared" si="0"/>
        <v>0.5347222222222222</v>
      </c>
      <c r="L16" s="24" t="s">
        <v>11</v>
      </c>
      <c r="M16" s="25">
        <f t="shared" si="1"/>
        <v>0.5416666666666666</v>
      </c>
    </row>
  </sheetData>
  <sheetProtection/>
  <mergeCells count="1">
    <mergeCell ref="K1:M1"/>
  </mergeCell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5"/>
  <sheetViews>
    <sheetView showGridLines="0" tabSelected="1" view="pageBreakPreview" zoomScale="115" zoomScaleNormal="115" zoomScaleSheetLayoutView="115" zoomScalePageLayoutView="0" workbookViewId="0" topLeftCell="A1">
      <selection activeCell="B1" sqref="B1:M1"/>
    </sheetView>
  </sheetViews>
  <sheetFormatPr defaultColWidth="9.00390625" defaultRowHeight="13.5"/>
  <cols>
    <col min="1" max="1" width="1.25" style="12" customWidth="1"/>
    <col min="2" max="2" width="4.625" style="12" customWidth="1"/>
    <col min="3" max="3" width="10.875" style="12" bestFit="1" customWidth="1"/>
    <col min="4" max="4" width="5.50390625" style="12" bestFit="1" customWidth="1"/>
    <col min="5" max="5" width="11.00390625" style="12" bestFit="1" customWidth="1"/>
    <col min="6" max="6" width="3.25390625" style="12" bestFit="1" customWidth="1"/>
    <col min="7" max="7" width="3.125" style="12" bestFit="1" customWidth="1"/>
    <col min="8" max="8" width="3.25390625" style="12" bestFit="1" customWidth="1"/>
    <col min="9" max="9" width="13.00390625" style="54" bestFit="1" customWidth="1"/>
    <col min="10" max="10" width="3.75390625" style="22" customWidth="1"/>
    <col min="11" max="11" width="9.00390625" style="22" customWidth="1"/>
    <col min="12" max="12" width="3.375" style="22" bestFit="1" customWidth="1"/>
    <col min="13" max="13" width="9.00390625" style="22" customWidth="1"/>
    <col min="14" max="14" width="5.50390625" style="12" customWidth="1"/>
    <col min="15" max="16384" width="9.00390625" style="12" customWidth="1"/>
  </cols>
  <sheetData>
    <row r="1" spans="2:14" ht="24">
      <c r="B1" s="49" t="s">
        <v>53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0"/>
    </row>
    <row r="2" spans="2:14" ht="17.25" customHeight="1">
      <c r="B2" s="13" t="s">
        <v>54</v>
      </c>
      <c r="C2" s="14"/>
      <c r="D2" s="14"/>
      <c r="E2" s="14"/>
      <c r="F2" s="10"/>
      <c r="G2" s="10"/>
      <c r="H2" s="10"/>
      <c r="I2" s="52"/>
      <c r="J2" s="38"/>
      <c r="K2" s="50" t="s">
        <v>21</v>
      </c>
      <c r="L2" s="50"/>
      <c r="M2" s="50"/>
      <c r="N2" s="10"/>
    </row>
    <row r="3" spans="2:14" ht="15" customHeight="1">
      <c r="B3" s="16" t="s">
        <v>0</v>
      </c>
      <c r="C3" s="17" t="s">
        <v>1</v>
      </c>
      <c r="D3" s="16" t="s">
        <v>3</v>
      </c>
      <c r="E3" s="16" t="s">
        <v>2</v>
      </c>
      <c r="F3" s="17"/>
      <c r="G3" s="18" t="s">
        <v>6</v>
      </c>
      <c r="H3" s="19"/>
      <c r="I3" s="53" t="s">
        <v>20</v>
      </c>
      <c r="J3" s="38"/>
      <c r="K3" s="17" t="s">
        <v>22</v>
      </c>
      <c r="L3" s="18"/>
      <c r="M3" s="19" t="s">
        <v>23</v>
      </c>
      <c r="N3" s="38"/>
    </row>
    <row r="4" spans="2:13" ht="12.75" customHeight="1">
      <c r="B4" s="40">
        <v>1</v>
      </c>
      <c r="C4" s="2"/>
      <c r="D4" s="2" t="s">
        <v>31</v>
      </c>
      <c r="E4" s="2" t="s">
        <v>64</v>
      </c>
      <c r="F4" s="7"/>
      <c r="G4" s="8">
        <v>1</v>
      </c>
      <c r="H4" s="9"/>
      <c r="I4" s="37">
        <v>0.3541666666666667</v>
      </c>
      <c r="J4" s="28">
        <v>3</v>
      </c>
      <c r="K4" s="23">
        <v>0.33333333333333337</v>
      </c>
      <c r="L4" s="24" t="s">
        <v>15</v>
      </c>
      <c r="M4" s="25">
        <v>0.34375</v>
      </c>
    </row>
    <row r="5" spans="2:13" ht="12.75" customHeight="1">
      <c r="B5" s="40">
        <f>B4+1</f>
        <v>2</v>
      </c>
      <c r="C5" s="2"/>
      <c r="D5" s="2" t="s">
        <v>32</v>
      </c>
      <c r="E5" s="2" t="s">
        <v>64</v>
      </c>
      <c r="F5" s="7"/>
      <c r="G5" s="8">
        <v>1</v>
      </c>
      <c r="H5" s="9"/>
      <c r="I5" s="37">
        <v>0.3611111111111111</v>
      </c>
      <c r="J5" s="28">
        <v>3</v>
      </c>
      <c r="K5" s="23">
        <v>0.3402777777777778</v>
      </c>
      <c r="L5" s="24" t="s">
        <v>15</v>
      </c>
      <c r="M5" s="25">
        <v>0.3506944444444444</v>
      </c>
    </row>
    <row r="6" spans="2:13" ht="12.75" customHeight="1">
      <c r="B6" s="40">
        <f aca="true" t="shared" si="0" ref="B6:B15">B5+1</f>
        <v>3</v>
      </c>
      <c r="C6" s="40" t="s">
        <v>42</v>
      </c>
      <c r="D6" s="40" t="s">
        <v>40</v>
      </c>
      <c r="E6" s="40" t="s">
        <v>17</v>
      </c>
      <c r="F6" s="41"/>
      <c r="G6" s="4">
        <v>1</v>
      </c>
      <c r="H6" s="42"/>
      <c r="I6" s="37">
        <v>0.3680555555555555</v>
      </c>
      <c r="J6" s="27">
        <v>4</v>
      </c>
      <c r="K6" s="23">
        <v>0.3472222222222222</v>
      </c>
      <c r="L6" s="24" t="s">
        <v>15</v>
      </c>
      <c r="M6" s="25">
        <v>0.35763888888888884</v>
      </c>
    </row>
    <row r="7" spans="2:13" ht="12.75" customHeight="1">
      <c r="B7" s="40">
        <f t="shared" si="0"/>
        <v>4</v>
      </c>
      <c r="C7" s="2" t="s">
        <v>43</v>
      </c>
      <c r="D7" s="40" t="s">
        <v>40</v>
      </c>
      <c r="E7" s="2" t="s">
        <v>17</v>
      </c>
      <c r="F7" s="7"/>
      <c r="G7" s="8">
        <v>1</v>
      </c>
      <c r="H7" s="9"/>
      <c r="I7" s="37">
        <v>0.37499999999999994</v>
      </c>
      <c r="J7" s="28">
        <v>5</v>
      </c>
      <c r="K7" s="23">
        <v>0.35416666666666663</v>
      </c>
      <c r="L7" s="24" t="s">
        <v>15</v>
      </c>
      <c r="M7" s="25">
        <v>0.36458333333333326</v>
      </c>
    </row>
    <row r="8" spans="2:13" ht="12.75" customHeight="1">
      <c r="B8" s="40">
        <f t="shared" si="0"/>
        <v>5</v>
      </c>
      <c r="C8" s="2" t="s">
        <v>38</v>
      </c>
      <c r="D8" s="2" t="s">
        <v>39</v>
      </c>
      <c r="E8" s="2" t="s">
        <v>16</v>
      </c>
      <c r="F8" s="7"/>
      <c r="G8" s="8">
        <v>2</v>
      </c>
      <c r="H8" s="9"/>
      <c r="I8" s="37">
        <v>0.37847222222222215</v>
      </c>
      <c r="J8" s="28">
        <v>9</v>
      </c>
      <c r="K8" s="23">
        <v>0.35763888888888884</v>
      </c>
      <c r="L8" s="24" t="s">
        <v>15</v>
      </c>
      <c r="M8" s="25">
        <v>0.36805555555555547</v>
      </c>
    </row>
    <row r="9" spans="2:13" ht="12.75" customHeight="1">
      <c r="B9" s="40">
        <f t="shared" si="0"/>
        <v>6</v>
      </c>
      <c r="C9" s="2" t="s">
        <v>38</v>
      </c>
      <c r="D9" s="2" t="s">
        <v>40</v>
      </c>
      <c r="E9" s="2" t="s">
        <v>16</v>
      </c>
      <c r="F9" s="7"/>
      <c r="G9" s="8">
        <v>1</v>
      </c>
      <c r="H9" s="9"/>
      <c r="I9" s="37">
        <v>0.38194444444444436</v>
      </c>
      <c r="J9" s="28">
        <v>5</v>
      </c>
      <c r="K9" s="23">
        <v>0.36111111111111105</v>
      </c>
      <c r="L9" s="24" t="s">
        <v>15</v>
      </c>
      <c r="M9" s="25">
        <v>0.3715277777777777</v>
      </c>
    </row>
    <row r="10" spans="2:14" ht="12.75" customHeight="1">
      <c r="B10" s="40">
        <f t="shared" si="0"/>
        <v>7</v>
      </c>
      <c r="C10" s="40" t="s">
        <v>41</v>
      </c>
      <c r="D10" s="21" t="s">
        <v>39</v>
      </c>
      <c r="E10" s="40" t="s">
        <v>16</v>
      </c>
      <c r="F10" s="41"/>
      <c r="G10" s="4">
        <v>1</v>
      </c>
      <c r="H10" s="42"/>
      <c r="I10" s="37">
        <v>0.3854166666666666</v>
      </c>
      <c r="J10" s="27">
        <v>6</v>
      </c>
      <c r="K10" s="23">
        <v>0.36458333333333326</v>
      </c>
      <c r="L10" s="24" t="s">
        <v>15</v>
      </c>
      <c r="M10" s="25">
        <v>0.3749999999999999</v>
      </c>
      <c r="N10" s="26"/>
    </row>
    <row r="11" spans="2:14" ht="12.75" customHeight="1">
      <c r="B11" s="40">
        <f t="shared" si="0"/>
        <v>8</v>
      </c>
      <c r="C11" s="40" t="s">
        <v>41</v>
      </c>
      <c r="D11" s="21" t="s">
        <v>40</v>
      </c>
      <c r="E11" s="40" t="s">
        <v>16</v>
      </c>
      <c r="F11" s="41"/>
      <c r="G11" s="4">
        <v>3</v>
      </c>
      <c r="H11" s="42"/>
      <c r="I11" s="37">
        <v>0.3888888888888888</v>
      </c>
      <c r="J11" s="27">
        <v>19</v>
      </c>
      <c r="K11" s="23">
        <v>0.36805555555555547</v>
      </c>
      <c r="L11" s="24" t="s">
        <v>15</v>
      </c>
      <c r="M11" s="25">
        <v>0.3784722222222221</v>
      </c>
      <c r="N11" s="26"/>
    </row>
    <row r="12" spans="2:14" ht="12.75" customHeight="1">
      <c r="B12" s="40">
        <f t="shared" si="0"/>
        <v>9</v>
      </c>
      <c r="C12" s="40" t="s">
        <v>42</v>
      </c>
      <c r="D12" s="21" t="s">
        <v>39</v>
      </c>
      <c r="E12" s="40" t="s">
        <v>16</v>
      </c>
      <c r="F12" s="41"/>
      <c r="G12" s="4">
        <v>2</v>
      </c>
      <c r="H12" s="42"/>
      <c r="I12" s="37">
        <v>0.3958333333333332</v>
      </c>
      <c r="J12" s="27">
        <v>13</v>
      </c>
      <c r="K12" s="23">
        <v>0.3749999999999999</v>
      </c>
      <c r="L12" s="24" t="s">
        <v>15</v>
      </c>
      <c r="M12" s="25">
        <v>0.3854166666666665</v>
      </c>
      <c r="N12" s="26"/>
    </row>
    <row r="13" spans="2:13" ht="12.75" customHeight="1">
      <c r="B13" s="40">
        <f t="shared" si="0"/>
        <v>10</v>
      </c>
      <c r="C13" s="40" t="s">
        <v>42</v>
      </c>
      <c r="D13" s="21" t="s">
        <v>40</v>
      </c>
      <c r="E13" s="40" t="s">
        <v>16</v>
      </c>
      <c r="F13" s="41"/>
      <c r="G13" s="4">
        <v>3</v>
      </c>
      <c r="H13" s="42"/>
      <c r="I13" s="37">
        <v>0.3993055555555554</v>
      </c>
      <c r="J13" s="27">
        <v>23</v>
      </c>
      <c r="K13" s="23">
        <v>0.3784722222222221</v>
      </c>
      <c r="L13" s="24" t="s">
        <v>15</v>
      </c>
      <c r="M13" s="25">
        <v>0.38888888888888873</v>
      </c>
    </row>
    <row r="14" spans="2:13" ht="12.75" customHeight="1">
      <c r="B14" s="40">
        <f t="shared" si="0"/>
        <v>11</v>
      </c>
      <c r="C14" s="40" t="s">
        <v>43</v>
      </c>
      <c r="D14" s="21" t="s">
        <v>39</v>
      </c>
      <c r="E14" s="40" t="s">
        <v>16</v>
      </c>
      <c r="F14" s="41"/>
      <c r="G14" s="4">
        <v>3</v>
      </c>
      <c r="H14" s="42"/>
      <c r="I14" s="37">
        <v>0.40624999999999983</v>
      </c>
      <c r="J14" s="27">
        <v>20</v>
      </c>
      <c r="K14" s="23">
        <v>0.3854166666666665</v>
      </c>
      <c r="L14" s="24" t="s">
        <v>15</v>
      </c>
      <c r="M14" s="25">
        <v>0.39583333333333315</v>
      </c>
    </row>
    <row r="15" spans="2:13" ht="12.75" customHeight="1">
      <c r="B15" s="40">
        <f t="shared" si="0"/>
        <v>12</v>
      </c>
      <c r="C15" s="40" t="s">
        <v>43</v>
      </c>
      <c r="D15" s="21" t="s">
        <v>40</v>
      </c>
      <c r="E15" s="40" t="s">
        <v>16</v>
      </c>
      <c r="F15" s="41"/>
      <c r="G15" s="4">
        <v>3</v>
      </c>
      <c r="H15" s="42"/>
      <c r="I15" s="37">
        <v>0.41319444444444425</v>
      </c>
      <c r="J15" s="27">
        <v>19</v>
      </c>
      <c r="K15" s="23">
        <v>0.39236111111111094</v>
      </c>
      <c r="L15" s="24" t="s">
        <v>15</v>
      </c>
      <c r="M15" s="25">
        <v>0.40277777777777757</v>
      </c>
    </row>
    <row r="16" spans="2:13" ht="12.75" customHeight="1">
      <c r="B16" s="48">
        <v>13</v>
      </c>
      <c r="C16" s="46" t="s">
        <v>31</v>
      </c>
      <c r="D16" s="47"/>
      <c r="E16" s="48" t="s">
        <v>16</v>
      </c>
      <c r="F16" s="41">
        <v>1</v>
      </c>
      <c r="G16" s="4" t="s">
        <v>11</v>
      </c>
      <c r="H16" s="42">
        <v>3</v>
      </c>
      <c r="I16" s="37">
        <v>0.4201388888888887</v>
      </c>
      <c r="J16" s="45">
        <v>64</v>
      </c>
      <c r="K16" s="23">
        <v>0.39930555555555536</v>
      </c>
      <c r="L16" s="24" t="s">
        <v>15</v>
      </c>
      <c r="M16" s="25">
        <v>0.409722222222222</v>
      </c>
    </row>
    <row r="17" spans="2:13" ht="12.75" customHeight="1">
      <c r="B17" s="48"/>
      <c r="C17" s="46"/>
      <c r="D17" s="47"/>
      <c r="E17" s="48"/>
      <c r="F17" s="41">
        <v>4</v>
      </c>
      <c r="G17" s="4" t="s">
        <v>11</v>
      </c>
      <c r="H17" s="42">
        <v>6</v>
      </c>
      <c r="I17" s="37">
        <v>0.4270833333333331</v>
      </c>
      <c r="J17" s="45"/>
      <c r="K17" s="23">
        <v>0.4062499999999998</v>
      </c>
      <c r="L17" s="24" t="s">
        <v>15</v>
      </c>
      <c r="M17" s="25">
        <v>0.4166666666666664</v>
      </c>
    </row>
    <row r="18" spans="2:13" ht="12.75" customHeight="1">
      <c r="B18" s="48"/>
      <c r="C18" s="46"/>
      <c r="D18" s="47"/>
      <c r="E18" s="48"/>
      <c r="F18" s="41">
        <v>7</v>
      </c>
      <c r="G18" s="4" t="s">
        <v>11</v>
      </c>
      <c r="H18" s="42">
        <v>8</v>
      </c>
      <c r="I18" s="37">
        <v>0.4340277777777775</v>
      </c>
      <c r="J18" s="45"/>
      <c r="K18" s="23">
        <v>0.4131944444444442</v>
      </c>
      <c r="L18" s="24" t="s">
        <v>15</v>
      </c>
      <c r="M18" s="25">
        <v>0.4236111111111108</v>
      </c>
    </row>
    <row r="19" spans="2:13" ht="12.75" customHeight="1">
      <c r="B19" s="48">
        <v>14</v>
      </c>
      <c r="C19" s="46" t="s">
        <v>32</v>
      </c>
      <c r="D19" s="47"/>
      <c r="E19" s="48" t="s">
        <v>16</v>
      </c>
      <c r="F19" s="41">
        <v>1</v>
      </c>
      <c r="G19" s="4" t="s">
        <v>11</v>
      </c>
      <c r="H19" s="42">
        <v>3</v>
      </c>
      <c r="I19" s="37">
        <v>0.44097222222222193</v>
      </c>
      <c r="J19" s="45">
        <v>103</v>
      </c>
      <c r="K19" s="23">
        <v>0.4201388888888886</v>
      </c>
      <c r="L19" s="24" t="s">
        <v>15</v>
      </c>
      <c r="M19" s="25">
        <v>0.43055555555555525</v>
      </c>
    </row>
    <row r="20" spans="2:13" ht="12.75" customHeight="1">
      <c r="B20" s="48"/>
      <c r="C20" s="46"/>
      <c r="D20" s="47"/>
      <c r="E20" s="48"/>
      <c r="F20" s="41">
        <v>4</v>
      </c>
      <c r="G20" s="4" t="s">
        <v>11</v>
      </c>
      <c r="H20" s="42">
        <v>6</v>
      </c>
      <c r="I20" s="37">
        <v>0.44791666666666635</v>
      </c>
      <c r="J20" s="45"/>
      <c r="K20" s="23">
        <v>0.42708333333333304</v>
      </c>
      <c r="L20" s="24" t="s">
        <v>15</v>
      </c>
      <c r="M20" s="25">
        <v>0.43749999999999967</v>
      </c>
    </row>
    <row r="21" spans="2:13" ht="12.75" customHeight="1">
      <c r="B21" s="48"/>
      <c r="C21" s="46"/>
      <c r="D21" s="47"/>
      <c r="E21" s="48"/>
      <c r="F21" s="41">
        <v>7</v>
      </c>
      <c r="G21" s="4" t="s">
        <v>11</v>
      </c>
      <c r="H21" s="42">
        <v>9</v>
      </c>
      <c r="I21" s="37">
        <v>0.45486111111111077</v>
      </c>
      <c r="J21" s="45"/>
      <c r="K21" s="23">
        <v>0.43402777777777746</v>
      </c>
      <c r="L21" s="24" t="s">
        <v>15</v>
      </c>
      <c r="M21" s="25">
        <v>0.4444444444444441</v>
      </c>
    </row>
    <row r="22" spans="2:13" ht="12.75" customHeight="1">
      <c r="B22" s="48"/>
      <c r="C22" s="46"/>
      <c r="D22" s="47"/>
      <c r="E22" s="48"/>
      <c r="F22" s="41">
        <v>10</v>
      </c>
      <c r="G22" s="4" t="s">
        <v>11</v>
      </c>
      <c r="H22" s="42">
        <v>13</v>
      </c>
      <c r="I22" s="37">
        <v>0.4618055555555552</v>
      </c>
      <c r="J22" s="45"/>
      <c r="K22" s="23">
        <v>0.4409722222222219</v>
      </c>
      <c r="L22" s="24" t="s">
        <v>15</v>
      </c>
      <c r="M22" s="25">
        <v>0.4513888888888885</v>
      </c>
    </row>
    <row r="23" spans="2:13" ht="12.75" customHeight="1">
      <c r="B23" s="40">
        <v>15</v>
      </c>
      <c r="C23" s="41" t="s">
        <v>42</v>
      </c>
      <c r="D23" s="40" t="s">
        <v>31</v>
      </c>
      <c r="E23" s="40" t="s">
        <v>33</v>
      </c>
      <c r="F23" s="41"/>
      <c r="G23" s="4">
        <v>1</v>
      </c>
      <c r="H23" s="42"/>
      <c r="I23" s="37">
        <v>0.4722222222222219</v>
      </c>
      <c r="J23" s="27">
        <v>5</v>
      </c>
      <c r="K23" s="23">
        <v>0.45138888888888856</v>
      </c>
      <c r="L23" s="24" t="s">
        <v>15</v>
      </c>
      <c r="M23" s="25">
        <v>0.4618055555555552</v>
      </c>
    </row>
    <row r="24" spans="2:13" ht="12.75" customHeight="1">
      <c r="B24" s="40">
        <v>16</v>
      </c>
      <c r="C24" s="7" t="s">
        <v>42</v>
      </c>
      <c r="D24" s="40" t="s">
        <v>32</v>
      </c>
      <c r="E24" s="2" t="s">
        <v>33</v>
      </c>
      <c r="F24" s="7"/>
      <c r="G24" s="8">
        <v>1</v>
      </c>
      <c r="H24" s="9"/>
      <c r="I24" s="37">
        <v>0.4756944444444441</v>
      </c>
      <c r="J24" s="28">
        <v>2</v>
      </c>
      <c r="K24" s="23">
        <v>0.45486111111111077</v>
      </c>
      <c r="L24" s="24" t="s">
        <v>15</v>
      </c>
      <c r="M24" s="25">
        <v>0.4652777777777774</v>
      </c>
    </row>
    <row r="25" spans="2:13" ht="12.75" customHeight="1">
      <c r="B25" s="40">
        <v>17</v>
      </c>
      <c r="C25" s="7" t="s">
        <v>43</v>
      </c>
      <c r="D25" s="40" t="s">
        <v>31</v>
      </c>
      <c r="E25" s="2" t="s">
        <v>33</v>
      </c>
      <c r="F25" s="7"/>
      <c r="G25" s="8">
        <v>1</v>
      </c>
      <c r="H25" s="9"/>
      <c r="I25" s="37">
        <v>0.4791666666666663</v>
      </c>
      <c r="J25" s="28">
        <v>3</v>
      </c>
      <c r="K25" s="23">
        <v>0.458333333333333</v>
      </c>
      <c r="L25" s="24" t="s">
        <v>15</v>
      </c>
      <c r="M25" s="25">
        <v>0.4687499999999996</v>
      </c>
    </row>
    <row r="26" spans="2:13" ht="12.75" customHeight="1">
      <c r="B26" s="40">
        <v>18</v>
      </c>
      <c r="C26" s="7" t="s">
        <v>43</v>
      </c>
      <c r="D26" s="40" t="s">
        <v>32</v>
      </c>
      <c r="E26" s="2" t="s">
        <v>33</v>
      </c>
      <c r="F26" s="7"/>
      <c r="G26" s="8">
        <v>1</v>
      </c>
      <c r="H26" s="9"/>
      <c r="I26" s="37">
        <v>0.4826388888888885</v>
      </c>
      <c r="J26" s="28">
        <v>7</v>
      </c>
      <c r="K26" s="23">
        <v>0.4618055555555552</v>
      </c>
      <c r="L26" s="24" t="s">
        <v>15</v>
      </c>
      <c r="M26" s="25">
        <v>0.4722222222222218</v>
      </c>
    </row>
    <row r="27" spans="2:13" ht="12.75" customHeight="1">
      <c r="B27" s="40">
        <v>19</v>
      </c>
      <c r="C27" s="41" t="s">
        <v>38</v>
      </c>
      <c r="D27" s="40" t="s">
        <v>39</v>
      </c>
      <c r="E27" s="40" t="s">
        <v>19</v>
      </c>
      <c r="F27" s="41"/>
      <c r="G27" s="4">
        <v>1</v>
      </c>
      <c r="H27" s="42"/>
      <c r="I27" s="37">
        <v>0.4895833333333329</v>
      </c>
      <c r="J27" s="39">
        <v>5</v>
      </c>
      <c r="K27" s="23">
        <v>0.4687499999999996</v>
      </c>
      <c r="L27" s="24" t="s">
        <v>15</v>
      </c>
      <c r="M27" s="25">
        <v>0.47916666666666624</v>
      </c>
    </row>
    <row r="28" spans="2:13" ht="12.75" customHeight="1">
      <c r="B28" s="40">
        <v>21</v>
      </c>
      <c r="C28" s="41" t="s">
        <v>41</v>
      </c>
      <c r="D28" s="40" t="s">
        <v>39</v>
      </c>
      <c r="E28" s="40" t="s">
        <v>19</v>
      </c>
      <c r="F28" s="41"/>
      <c r="G28" s="4">
        <v>1</v>
      </c>
      <c r="H28" s="42"/>
      <c r="I28" s="37">
        <v>0.49305555555555514</v>
      </c>
      <c r="J28" s="39">
        <v>1</v>
      </c>
      <c r="K28" s="23">
        <v>0.4722222222222218</v>
      </c>
      <c r="L28" s="24" t="s">
        <v>15</v>
      </c>
      <c r="M28" s="25">
        <v>0.48263888888888845</v>
      </c>
    </row>
    <row r="29" spans="2:13" ht="12.75" customHeight="1">
      <c r="B29" s="40">
        <v>20</v>
      </c>
      <c r="C29" s="41" t="s">
        <v>38</v>
      </c>
      <c r="D29" s="40" t="s">
        <v>40</v>
      </c>
      <c r="E29" s="40" t="s">
        <v>19</v>
      </c>
      <c r="F29" s="41"/>
      <c r="G29" s="4">
        <v>1</v>
      </c>
      <c r="H29" s="42"/>
      <c r="I29" s="37">
        <v>0.49652777777777735</v>
      </c>
      <c r="J29" s="39">
        <v>2</v>
      </c>
      <c r="K29" s="23">
        <v>0.47569444444444403</v>
      </c>
      <c r="L29" s="24" t="s">
        <v>15</v>
      </c>
      <c r="M29" s="25">
        <v>0.48611111111111066</v>
      </c>
    </row>
    <row r="30" spans="2:13" ht="12.75" customHeight="1">
      <c r="B30" s="40">
        <v>22</v>
      </c>
      <c r="C30" s="41" t="s">
        <v>41</v>
      </c>
      <c r="D30" s="40" t="s">
        <v>40</v>
      </c>
      <c r="E30" s="40" t="s">
        <v>19</v>
      </c>
      <c r="F30" s="41"/>
      <c r="G30" s="4">
        <v>1</v>
      </c>
      <c r="H30" s="42"/>
      <c r="I30" s="37">
        <v>0.49999999999999956</v>
      </c>
      <c r="J30" s="39">
        <v>7</v>
      </c>
      <c r="K30" s="23">
        <v>0.47916666666666624</v>
      </c>
      <c r="L30" s="24" t="s">
        <v>15</v>
      </c>
      <c r="M30" s="25">
        <v>0.48958333333333287</v>
      </c>
    </row>
    <row r="31" spans="2:13" ht="12.75" customHeight="1">
      <c r="B31" s="40">
        <v>23</v>
      </c>
      <c r="C31" s="7" t="s">
        <v>42</v>
      </c>
      <c r="D31" s="2" t="s">
        <v>39</v>
      </c>
      <c r="E31" s="2" t="s">
        <v>19</v>
      </c>
      <c r="F31" s="7"/>
      <c r="G31" s="8">
        <v>1</v>
      </c>
      <c r="H31" s="9"/>
      <c r="I31" s="37">
        <v>0.5034722222222218</v>
      </c>
      <c r="J31" s="28">
        <v>6</v>
      </c>
      <c r="K31" s="23">
        <v>0.48263888888888845</v>
      </c>
      <c r="L31" s="24" t="s">
        <v>15</v>
      </c>
      <c r="M31" s="25">
        <v>0.4930555555555551</v>
      </c>
    </row>
    <row r="32" spans="2:13" ht="12.75" customHeight="1">
      <c r="B32" s="40">
        <v>24</v>
      </c>
      <c r="C32" s="7" t="s">
        <v>43</v>
      </c>
      <c r="D32" s="2" t="s">
        <v>39</v>
      </c>
      <c r="E32" s="2" t="s">
        <v>19</v>
      </c>
      <c r="F32" s="7"/>
      <c r="G32" s="8">
        <v>1</v>
      </c>
      <c r="H32" s="9"/>
      <c r="I32" s="37">
        <v>0.506944444444444</v>
      </c>
      <c r="J32" s="28">
        <v>4</v>
      </c>
      <c r="K32" s="23">
        <v>0.48611111111111066</v>
      </c>
      <c r="L32" s="24" t="s">
        <v>15</v>
      </c>
      <c r="M32" s="25">
        <v>0.4965277777777773</v>
      </c>
    </row>
    <row r="33" spans="2:13" ht="12.75" customHeight="1">
      <c r="B33" s="40">
        <v>25</v>
      </c>
      <c r="C33" s="7"/>
      <c r="D33" s="7" t="s">
        <v>31</v>
      </c>
      <c r="E33" s="2" t="s">
        <v>19</v>
      </c>
      <c r="F33" s="7"/>
      <c r="G33" s="8">
        <v>2</v>
      </c>
      <c r="H33" s="9"/>
      <c r="I33" s="37">
        <v>0.5104166666666662</v>
      </c>
      <c r="J33" s="28">
        <v>16</v>
      </c>
      <c r="K33" s="23">
        <v>0.48958333333333287</v>
      </c>
      <c r="L33" s="24" t="s">
        <v>15</v>
      </c>
      <c r="M33" s="25">
        <v>0.4999999999999995</v>
      </c>
    </row>
    <row r="34" spans="2:13" ht="12.75" customHeight="1">
      <c r="B34" s="40">
        <v>26</v>
      </c>
      <c r="C34" s="7"/>
      <c r="D34" s="7" t="s">
        <v>32</v>
      </c>
      <c r="E34" s="2" t="s">
        <v>19</v>
      </c>
      <c r="F34" s="7"/>
      <c r="G34" s="8">
        <v>4</v>
      </c>
      <c r="H34" s="9"/>
      <c r="I34" s="37">
        <v>0.5173611111111106</v>
      </c>
      <c r="J34" s="28">
        <v>28</v>
      </c>
      <c r="K34" s="23">
        <v>0.4965277777777773</v>
      </c>
      <c r="L34" s="24" t="s">
        <v>15</v>
      </c>
      <c r="M34" s="25">
        <v>0.506944444444444</v>
      </c>
    </row>
    <row r="35" spans="2:13" ht="12.75" customHeight="1">
      <c r="B35" s="40">
        <v>27</v>
      </c>
      <c r="C35" s="7" t="s">
        <v>45</v>
      </c>
      <c r="D35" s="2" t="s">
        <v>44</v>
      </c>
      <c r="E35" s="2" t="s">
        <v>34</v>
      </c>
      <c r="F35" s="7"/>
      <c r="G35" s="8">
        <v>2</v>
      </c>
      <c r="H35" s="9"/>
      <c r="I35" s="37">
        <v>0.5312499999999994</v>
      </c>
      <c r="J35" s="28">
        <v>9</v>
      </c>
      <c r="K35" s="23">
        <v>0.5104166666666661</v>
      </c>
      <c r="L35" s="24" t="s">
        <v>15</v>
      </c>
      <c r="M35" s="25">
        <v>0.5208333333333328</v>
      </c>
    </row>
    <row r="36" spans="2:13" ht="12.75" customHeight="1">
      <c r="B36" s="40">
        <v>28</v>
      </c>
      <c r="C36" s="7"/>
      <c r="D36" s="2" t="s">
        <v>31</v>
      </c>
      <c r="E36" s="2" t="s">
        <v>35</v>
      </c>
      <c r="F36" s="7"/>
      <c r="G36" s="8">
        <v>1</v>
      </c>
      <c r="H36" s="9"/>
      <c r="I36" s="37">
        <v>0.5381944444444439</v>
      </c>
      <c r="J36" s="28">
        <v>5</v>
      </c>
      <c r="K36" s="23">
        <v>0.5173611111111105</v>
      </c>
      <c r="L36" s="24" t="s">
        <v>15</v>
      </c>
      <c r="M36" s="25">
        <v>0.5277777777777772</v>
      </c>
    </row>
    <row r="37" spans="2:13" ht="12.75" customHeight="1">
      <c r="B37" s="40">
        <v>29</v>
      </c>
      <c r="C37" s="7" t="s">
        <v>45</v>
      </c>
      <c r="D37" s="3" t="s">
        <v>46</v>
      </c>
      <c r="E37" s="2" t="s">
        <v>36</v>
      </c>
      <c r="F37" s="7"/>
      <c r="G37" s="8">
        <v>2</v>
      </c>
      <c r="H37" s="9"/>
      <c r="I37" s="37">
        <v>0.5451388888888883</v>
      </c>
      <c r="J37" s="28">
        <v>13</v>
      </c>
      <c r="K37" s="23">
        <v>0.5243055555555549</v>
      </c>
      <c r="L37" s="24" t="s">
        <v>15</v>
      </c>
      <c r="M37" s="25">
        <v>0.5347222222222217</v>
      </c>
    </row>
    <row r="38" spans="2:13" ht="12.75" customHeight="1">
      <c r="B38" s="40">
        <v>30</v>
      </c>
      <c r="C38" s="7"/>
      <c r="D38" s="2" t="s">
        <v>32</v>
      </c>
      <c r="E38" s="2" t="s">
        <v>37</v>
      </c>
      <c r="F38" s="7"/>
      <c r="G38" s="8">
        <v>1</v>
      </c>
      <c r="H38" s="9"/>
      <c r="I38" s="37">
        <v>0.5520833333333327</v>
      </c>
      <c r="J38" s="28">
        <v>8</v>
      </c>
      <c r="K38" s="23">
        <v>0.5312499999999993</v>
      </c>
      <c r="L38" s="24" t="s">
        <v>15</v>
      </c>
      <c r="M38" s="25">
        <v>0.5416666666666661</v>
      </c>
    </row>
    <row r="39" spans="2:13" ht="12.75" customHeight="1">
      <c r="B39" s="40">
        <v>31</v>
      </c>
      <c r="C39" s="7"/>
      <c r="D39" s="7" t="s">
        <v>31</v>
      </c>
      <c r="E39" s="2" t="s">
        <v>55</v>
      </c>
      <c r="F39" s="7"/>
      <c r="G39" s="8">
        <v>3</v>
      </c>
      <c r="H39" s="9"/>
      <c r="I39" s="37">
        <v>0.5590277777777771</v>
      </c>
      <c r="J39" s="28">
        <v>21</v>
      </c>
      <c r="K39" s="23">
        <v>0.5381944444444438</v>
      </c>
      <c r="L39" s="24" t="s">
        <v>15</v>
      </c>
      <c r="M39" s="25">
        <v>0.5486111111111105</v>
      </c>
    </row>
    <row r="40" spans="2:13" ht="12.75" customHeight="1">
      <c r="B40" s="40">
        <v>32</v>
      </c>
      <c r="C40" s="7"/>
      <c r="D40" s="7" t="s">
        <v>32</v>
      </c>
      <c r="E40" s="2" t="s">
        <v>55</v>
      </c>
      <c r="F40" s="7"/>
      <c r="G40" s="8">
        <v>7</v>
      </c>
      <c r="H40" s="9"/>
      <c r="I40" s="37">
        <v>0.5659722222222215</v>
      </c>
      <c r="J40" s="28">
        <v>33</v>
      </c>
      <c r="K40" s="23">
        <v>0.5451388888888882</v>
      </c>
      <c r="L40" s="24" t="s">
        <v>15</v>
      </c>
      <c r="M40" s="25">
        <v>0.5555555555555549</v>
      </c>
    </row>
    <row r="41" spans="2:13" ht="12.75" customHeight="1">
      <c r="B41" s="40">
        <v>33</v>
      </c>
      <c r="C41" s="41"/>
      <c r="D41" s="41" t="s">
        <v>31</v>
      </c>
      <c r="E41" s="40" t="s">
        <v>18</v>
      </c>
      <c r="F41" s="41"/>
      <c r="G41" s="4">
        <v>1</v>
      </c>
      <c r="H41" s="42"/>
      <c r="I41" s="37">
        <v>0.5798611111111104</v>
      </c>
      <c r="J41" s="39">
        <v>4</v>
      </c>
      <c r="K41" s="23">
        <v>0.559027777777777</v>
      </c>
      <c r="L41" s="24" t="s">
        <v>15</v>
      </c>
      <c r="M41" s="25">
        <v>0.5694444444444438</v>
      </c>
    </row>
    <row r="42" spans="2:13" ht="12.75" customHeight="1">
      <c r="B42" s="40">
        <v>34</v>
      </c>
      <c r="C42" s="41"/>
      <c r="D42" s="41" t="s">
        <v>32</v>
      </c>
      <c r="E42" s="40" t="s">
        <v>18</v>
      </c>
      <c r="F42" s="41"/>
      <c r="G42" s="4">
        <v>2</v>
      </c>
      <c r="H42" s="42"/>
      <c r="I42" s="37">
        <v>0.590277777777777</v>
      </c>
      <c r="J42" s="39">
        <v>30</v>
      </c>
      <c r="K42" s="23">
        <v>0.5694444444444436</v>
      </c>
      <c r="L42" s="24" t="s">
        <v>15</v>
      </c>
      <c r="M42" s="25">
        <v>0.5798611111111104</v>
      </c>
    </row>
    <row r="43" spans="2:13" ht="12.75" customHeight="1">
      <c r="B43" s="40">
        <v>35</v>
      </c>
      <c r="C43" s="7" t="s">
        <v>62</v>
      </c>
      <c r="D43" s="40" t="s">
        <v>39</v>
      </c>
      <c r="E43" s="2" t="s">
        <v>56</v>
      </c>
      <c r="F43" s="7"/>
      <c r="G43" s="8">
        <v>1</v>
      </c>
      <c r="H43" s="9"/>
      <c r="I43" s="37">
        <v>0.6111111111111104</v>
      </c>
      <c r="J43" s="28">
        <v>1</v>
      </c>
      <c r="K43" s="23">
        <v>0.590277777777777</v>
      </c>
      <c r="L43" s="24" t="s">
        <v>15</v>
      </c>
      <c r="M43" s="25">
        <v>0.6006944444444438</v>
      </c>
    </row>
    <row r="44" spans="2:13" ht="12.75" customHeight="1">
      <c r="B44" s="40">
        <v>36</v>
      </c>
      <c r="C44" s="7" t="s">
        <v>62</v>
      </c>
      <c r="D44" s="40" t="s">
        <v>40</v>
      </c>
      <c r="E44" s="2" t="s">
        <v>56</v>
      </c>
      <c r="F44" s="7"/>
      <c r="G44" s="8">
        <v>1</v>
      </c>
      <c r="H44" s="9"/>
      <c r="I44" s="37">
        <v>0.6145833333333326</v>
      </c>
      <c r="J44" s="28">
        <v>3</v>
      </c>
      <c r="K44" s="23">
        <v>0.5937499999999992</v>
      </c>
      <c r="L44" s="24" t="s">
        <v>15</v>
      </c>
      <c r="M44" s="25">
        <v>0.604166666666666</v>
      </c>
    </row>
    <row r="45" spans="2:13" ht="12.75" customHeight="1">
      <c r="B45" s="40">
        <v>37</v>
      </c>
      <c r="C45" s="41" t="s">
        <v>63</v>
      </c>
      <c r="D45" s="40" t="s">
        <v>39</v>
      </c>
      <c r="E45" s="40" t="s">
        <v>56</v>
      </c>
      <c r="F45" s="41"/>
      <c r="G45" s="4">
        <v>1</v>
      </c>
      <c r="H45" s="42"/>
      <c r="I45" s="37">
        <v>0.6180555555555548</v>
      </c>
      <c r="J45" s="27">
        <v>4</v>
      </c>
      <c r="K45" s="23">
        <v>0.5972222222222214</v>
      </c>
      <c r="L45" s="24" t="s">
        <v>15</v>
      </c>
      <c r="M45" s="25">
        <v>0.6076388888888882</v>
      </c>
    </row>
    <row r="46" spans="2:13" ht="12.75" customHeight="1">
      <c r="B46" s="40">
        <v>38</v>
      </c>
      <c r="C46" s="41" t="s">
        <v>63</v>
      </c>
      <c r="D46" s="40" t="s">
        <v>40</v>
      </c>
      <c r="E46" s="40" t="s">
        <v>56</v>
      </c>
      <c r="F46" s="41"/>
      <c r="G46" s="4">
        <v>1</v>
      </c>
      <c r="H46" s="42"/>
      <c r="I46" s="37">
        <v>0.621527777777777</v>
      </c>
      <c r="J46" s="27">
        <v>6</v>
      </c>
      <c r="K46" s="23">
        <v>0.6006944444444436</v>
      </c>
      <c r="L46" s="24" t="s">
        <v>15</v>
      </c>
      <c r="M46" s="25">
        <v>0.6111111111111104</v>
      </c>
    </row>
    <row r="47" spans="2:13" ht="12.75" customHeight="1">
      <c r="B47" s="40">
        <v>39</v>
      </c>
      <c r="C47" s="41"/>
      <c r="D47" s="40" t="s">
        <v>39</v>
      </c>
      <c r="E47" s="40" t="s">
        <v>56</v>
      </c>
      <c r="F47" s="41"/>
      <c r="G47" s="4">
        <v>2</v>
      </c>
      <c r="H47" s="42"/>
      <c r="I47" s="37">
        <v>0.6249999999999992</v>
      </c>
      <c r="J47" s="27">
        <v>9</v>
      </c>
      <c r="K47" s="23">
        <v>0.6041666666666659</v>
      </c>
      <c r="L47" s="24" t="s">
        <v>15</v>
      </c>
      <c r="M47" s="25">
        <v>0.6145833333333326</v>
      </c>
    </row>
    <row r="48" spans="2:13" ht="12.75" customHeight="1">
      <c r="B48" s="40">
        <v>40</v>
      </c>
      <c r="C48" s="41"/>
      <c r="D48" s="40" t="s">
        <v>40</v>
      </c>
      <c r="E48" s="40" t="s">
        <v>56</v>
      </c>
      <c r="F48" s="41"/>
      <c r="G48" s="4">
        <v>2</v>
      </c>
      <c r="H48" s="42"/>
      <c r="I48" s="37">
        <v>0.6284722222222214</v>
      </c>
      <c r="J48" s="27">
        <v>14</v>
      </c>
      <c r="K48" s="23">
        <v>0.6076388888888881</v>
      </c>
      <c r="L48" s="24" t="s">
        <v>15</v>
      </c>
      <c r="M48" s="25">
        <v>0.6180555555555548</v>
      </c>
    </row>
    <row r="49" ht="6.75" customHeight="1"/>
    <row r="50" spans="2:13" ht="14.25">
      <c r="B50" s="13" t="s">
        <v>67</v>
      </c>
      <c r="C50" s="22"/>
      <c r="D50" s="22"/>
      <c r="E50" s="22"/>
      <c r="F50" s="22"/>
      <c r="G50" s="38"/>
      <c r="H50" s="38"/>
      <c r="I50" s="55"/>
      <c r="J50" s="38" t="s">
        <v>24</v>
      </c>
      <c r="K50" s="51" t="s">
        <v>21</v>
      </c>
      <c r="L50" s="51"/>
      <c r="M50" s="51"/>
    </row>
    <row r="51" spans="2:13" ht="13.5">
      <c r="B51" s="16" t="s">
        <v>0</v>
      </c>
      <c r="C51" s="17" t="s">
        <v>1</v>
      </c>
      <c r="D51" s="16" t="s">
        <v>3</v>
      </c>
      <c r="E51" s="16" t="s">
        <v>2</v>
      </c>
      <c r="F51" s="18"/>
      <c r="G51" s="18" t="s">
        <v>47</v>
      </c>
      <c r="H51" s="18"/>
      <c r="I51" s="56" t="s">
        <v>20</v>
      </c>
      <c r="J51" s="38"/>
      <c r="K51" s="31" t="s">
        <v>22</v>
      </c>
      <c r="L51" s="18"/>
      <c r="M51" s="19" t="s">
        <v>23</v>
      </c>
    </row>
    <row r="52" spans="2:13" ht="13.5">
      <c r="B52" s="1">
        <v>1</v>
      </c>
      <c r="C52" s="6" t="s">
        <v>70</v>
      </c>
      <c r="D52" s="1" t="s">
        <v>5</v>
      </c>
      <c r="E52" s="1" t="s">
        <v>48</v>
      </c>
      <c r="F52" s="4"/>
      <c r="G52" s="33"/>
      <c r="H52" s="33"/>
      <c r="I52" s="37">
        <v>0.375</v>
      </c>
      <c r="J52" s="35">
        <v>18</v>
      </c>
      <c r="K52" s="23">
        <f>I52-"０：４０"</f>
        <v>0.3472222222222222</v>
      </c>
      <c r="L52" s="24" t="s">
        <v>11</v>
      </c>
      <c r="M52" s="25">
        <f>I52-"０：３０"</f>
        <v>0.3541666666666667</v>
      </c>
    </row>
    <row r="53" spans="2:13" ht="13.5">
      <c r="B53" s="1">
        <v>2</v>
      </c>
      <c r="C53" s="6" t="s">
        <v>69</v>
      </c>
      <c r="D53" s="1" t="s">
        <v>4</v>
      </c>
      <c r="E53" s="1" t="s">
        <v>14</v>
      </c>
      <c r="F53" s="4"/>
      <c r="G53" s="4"/>
      <c r="H53" s="4"/>
      <c r="I53" s="37">
        <v>0.375</v>
      </c>
      <c r="J53" s="35">
        <v>6</v>
      </c>
      <c r="K53" s="23">
        <f>I53-"０：４０"</f>
        <v>0.3472222222222222</v>
      </c>
      <c r="L53" s="24" t="s">
        <v>11</v>
      </c>
      <c r="M53" s="25">
        <f>I53-"０：３０"</f>
        <v>0.3541666666666667</v>
      </c>
    </row>
    <row r="54" spans="2:13" ht="13.5">
      <c r="B54" s="1">
        <v>3</v>
      </c>
      <c r="C54" s="6"/>
      <c r="D54" s="1" t="s">
        <v>13</v>
      </c>
      <c r="E54" s="1" t="s">
        <v>49</v>
      </c>
      <c r="F54" s="4"/>
      <c r="G54" s="4"/>
      <c r="H54" s="4"/>
      <c r="I54" s="37">
        <v>0.3958333333333333</v>
      </c>
      <c r="J54" s="35">
        <v>1</v>
      </c>
      <c r="K54" s="23">
        <f>I54-"０：４０"</f>
        <v>0.3680555555555555</v>
      </c>
      <c r="L54" s="24" t="s">
        <v>11</v>
      </c>
      <c r="M54" s="25">
        <f>I54-"０：３０"</f>
        <v>0.375</v>
      </c>
    </row>
    <row r="55" spans="2:13" ht="13.5">
      <c r="B55" s="1">
        <v>4</v>
      </c>
      <c r="C55" s="6"/>
      <c r="D55" s="1" t="s">
        <v>12</v>
      </c>
      <c r="E55" s="1" t="s">
        <v>49</v>
      </c>
      <c r="F55" s="4"/>
      <c r="G55" s="4"/>
      <c r="H55" s="4"/>
      <c r="I55" s="37">
        <v>0.3958333333333333</v>
      </c>
      <c r="J55" s="35">
        <v>3</v>
      </c>
      <c r="K55" s="23">
        <f>I55-"０：４０"</f>
        <v>0.3680555555555555</v>
      </c>
      <c r="L55" s="24" t="s">
        <v>11</v>
      </c>
      <c r="M55" s="25">
        <f>I55-"０：３０"</f>
        <v>0.375</v>
      </c>
    </row>
    <row r="56" spans="2:13" ht="13.5">
      <c r="B56" s="1">
        <v>5</v>
      </c>
      <c r="C56" s="6" t="s">
        <v>27</v>
      </c>
      <c r="D56" s="1" t="s">
        <v>12</v>
      </c>
      <c r="E56" s="1" t="s">
        <v>30</v>
      </c>
      <c r="F56" s="4"/>
      <c r="G56" s="33" t="s">
        <v>25</v>
      </c>
      <c r="H56" s="4"/>
      <c r="I56" s="37">
        <v>0.4375</v>
      </c>
      <c r="J56" s="35">
        <v>7</v>
      </c>
      <c r="K56" s="23">
        <f aca="true" t="shared" si="1" ref="K56:K65">I56-"０：４０"</f>
        <v>0.4097222222222222</v>
      </c>
      <c r="L56" s="24" t="s">
        <v>11</v>
      </c>
      <c r="M56" s="25">
        <f aca="true" t="shared" si="2" ref="M56:M65">I56-"０：３０"</f>
        <v>0.4166666666666667</v>
      </c>
    </row>
    <row r="57" spans="2:13" ht="13.5">
      <c r="B57" s="1">
        <v>6</v>
      </c>
      <c r="C57" s="6" t="s">
        <v>28</v>
      </c>
      <c r="D57" s="1" t="s">
        <v>12</v>
      </c>
      <c r="E57" s="1" t="s">
        <v>30</v>
      </c>
      <c r="F57" s="4"/>
      <c r="G57" s="33" t="s">
        <v>50</v>
      </c>
      <c r="H57" s="4"/>
      <c r="I57" s="37">
        <v>0.4375</v>
      </c>
      <c r="J57" s="35">
        <v>7</v>
      </c>
      <c r="K57" s="23">
        <f t="shared" si="1"/>
        <v>0.4097222222222222</v>
      </c>
      <c r="L57" s="24" t="s">
        <v>11</v>
      </c>
      <c r="M57" s="25">
        <f t="shared" si="2"/>
        <v>0.4166666666666667</v>
      </c>
    </row>
    <row r="58" spans="2:13" ht="13.5">
      <c r="B58" s="1">
        <v>7</v>
      </c>
      <c r="C58" s="6" t="s">
        <v>29</v>
      </c>
      <c r="D58" s="1" t="s">
        <v>12</v>
      </c>
      <c r="E58" s="1" t="s">
        <v>30</v>
      </c>
      <c r="F58" s="4"/>
      <c r="G58" s="33" t="s">
        <v>25</v>
      </c>
      <c r="H58" s="4"/>
      <c r="I58" s="37">
        <v>0.4375</v>
      </c>
      <c r="J58" s="35">
        <v>4</v>
      </c>
      <c r="K58" s="23">
        <f t="shared" si="1"/>
        <v>0.4097222222222222</v>
      </c>
      <c r="L58" s="24" t="s">
        <v>11</v>
      </c>
      <c r="M58" s="25">
        <f t="shared" si="2"/>
        <v>0.4166666666666667</v>
      </c>
    </row>
    <row r="59" spans="2:13" ht="13.5">
      <c r="B59" s="1">
        <v>8</v>
      </c>
      <c r="C59" s="6" t="s">
        <v>70</v>
      </c>
      <c r="D59" s="1" t="s">
        <v>13</v>
      </c>
      <c r="E59" s="1" t="s">
        <v>48</v>
      </c>
      <c r="F59" s="4"/>
      <c r="G59" s="4"/>
      <c r="H59" s="4"/>
      <c r="I59" s="37">
        <v>0.4375</v>
      </c>
      <c r="J59" s="35">
        <v>8</v>
      </c>
      <c r="K59" s="23">
        <f t="shared" si="1"/>
        <v>0.4097222222222222</v>
      </c>
      <c r="L59" s="24" t="s">
        <v>11</v>
      </c>
      <c r="M59" s="25">
        <f t="shared" si="2"/>
        <v>0.4166666666666667</v>
      </c>
    </row>
    <row r="60" spans="2:13" ht="13.5">
      <c r="B60" s="1">
        <v>9</v>
      </c>
      <c r="C60" s="6" t="s">
        <v>69</v>
      </c>
      <c r="D60" s="1" t="s">
        <v>5</v>
      </c>
      <c r="E60" s="1" t="s">
        <v>14</v>
      </c>
      <c r="F60" s="4"/>
      <c r="G60" s="33"/>
      <c r="H60" s="33"/>
      <c r="I60" s="37">
        <v>0.4375</v>
      </c>
      <c r="J60" s="36">
        <v>8</v>
      </c>
      <c r="K60" s="23">
        <f t="shared" si="1"/>
        <v>0.4097222222222222</v>
      </c>
      <c r="L60" s="24" t="s">
        <v>11</v>
      </c>
      <c r="M60" s="25">
        <f t="shared" si="2"/>
        <v>0.4166666666666667</v>
      </c>
    </row>
    <row r="61" spans="2:13" ht="13.5">
      <c r="B61" s="1">
        <v>10</v>
      </c>
      <c r="C61" s="34" t="s">
        <v>27</v>
      </c>
      <c r="D61" s="1" t="s">
        <v>4</v>
      </c>
      <c r="E61" s="1" t="s">
        <v>30</v>
      </c>
      <c r="F61" s="4"/>
      <c r="G61" s="33" t="s">
        <v>26</v>
      </c>
      <c r="H61" s="33"/>
      <c r="I61" s="37">
        <v>0.4861111111111111</v>
      </c>
      <c r="J61" s="35">
        <v>3</v>
      </c>
      <c r="K61" s="23">
        <f t="shared" si="1"/>
        <v>0.4583333333333333</v>
      </c>
      <c r="L61" s="24" t="s">
        <v>11</v>
      </c>
      <c r="M61" s="25">
        <f t="shared" si="2"/>
        <v>0.4652777777777778</v>
      </c>
    </row>
    <row r="62" spans="2:13" ht="13.5">
      <c r="B62" s="1">
        <v>11</v>
      </c>
      <c r="C62" s="34" t="s">
        <v>28</v>
      </c>
      <c r="D62" s="1" t="s">
        <v>4</v>
      </c>
      <c r="E62" s="1" t="s">
        <v>30</v>
      </c>
      <c r="F62" s="4"/>
      <c r="G62" s="33" t="s">
        <v>25</v>
      </c>
      <c r="H62" s="33"/>
      <c r="I62" s="37">
        <v>0.4861111111111111</v>
      </c>
      <c r="J62" s="35">
        <v>4</v>
      </c>
      <c r="K62" s="23">
        <f t="shared" si="1"/>
        <v>0.4583333333333333</v>
      </c>
      <c r="L62" s="24" t="s">
        <v>11</v>
      </c>
      <c r="M62" s="25">
        <f t="shared" si="2"/>
        <v>0.4652777777777778</v>
      </c>
    </row>
    <row r="63" spans="2:13" ht="13.5">
      <c r="B63" s="1">
        <v>12</v>
      </c>
      <c r="C63" s="6" t="s">
        <v>29</v>
      </c>
      <c r="D63" s="1" t="s">
        <v>4</v>
      </c>
      <c r="E63" s="1" t="s">
        <v>30</v>
      </c>
      <c r="F63" s="4"/>
      <c r="G63" s="33" t="s">
        <v>50</v>
      </c>
      <c r="H63" s="33"/>
      <c r="I63" s="37">
        <v>0.4861111111111111</v>
      </c>
      <c r="J63" s="35">
        <v>9</v>
      </c>
      <c r="K63" s="23">
        <f t="shared" si="1"/>
        <v>0.4583333333333333</v>
      </c>
      <c r="L63" s="24" t="s">
        <v>11</v>
      </c>
      <c r="M63" s="25">
        <f t="shared" si="2"/>
        <v>0.4652777777777778</v>
      </c>
    </row>
    <row r="64" spans="2:13" ht="13.5">
      <c r="B64" s="1">
        <v>13</v>
      </c>
      <c r="C64" s="6"/>
      <c r="D64" s="1" t="s">
        <v>13</v>
      </c>
      <c r="E64" s="1" t="s">
        <v>68</v>
      </c>
      <c r="F64" s="4"/>
      <c r="G64" s="33" t="s">
        <v>25</v>
      </c>
      <c r="H64" s="33"/>
      <c r="I64" s="37">
        <v>0.5625</v>
      </c>
      <c r="J64" s="35">
        <v>4</v>
      </c>
      <c r="K64" s="23">
        <f t="shared" si="1"/>
        <v>0.5347222222222222</v>
      </c>
      <c r="L64" s="24" t="s">
        <v>11</v>
      </c>
      <c r="M64" s="25">
        <f t="shared" si="2"/>
        <v>0.5416666666666666</v>
      </c>
    </row>
    <row r="65" spans="2:13" ht="13.5">
      <c r="B65" s="1">
        <v>14</v>
      </c>
      <c r="C65" s="6"/>
      <c r="D65" s="1" t="s">
        <v>12</v>
      </c>
      <c r="E65" s="1" t="s">
        <v>68</v>
      </c>
      <c r="F65" s="4"/>
      <c r="G65" s="33" t="s">
        <v>50</v>
      </c>
      <c r="H65" s="33"/>
      <c r="I65" s="37">
        <v>0.5625</v>
      </c>
      <c r="J65" s="35">
        <v>6</v>
      </c>
      <c r="K65" s="23">
        <f t="shared" si="1"/>
        <v>0.5347222222222222</v>
      </c>
      <c r="L65" s="24" t="s">
        <v>11</v>
      </c>
      <c r="M65" s="25">
        <f t="shared" si="2"/>
        <v>0.5416666666666666</v>
      </c>
    </row>
  </sheetData>
  <sheetProtection/>
  <mergeCells count="11">
    <mergeCell ref="J16:J18"/>
    <mergeCell ref="B19:B22"/>
    <mergeCell ref="C19:D22"/>
    <mergeCell ref="E19:E22"/>
    <mergeCell ref="J19:J22"/>
    <mergeCell ref="K50:M50"/>
    <mergeCell ref="B1:M1"/>
    <mergeCell ref="K2:M2"/>
    <mergeCell ref="B16:B18"/>
    <mergeCell ref="C16:D18"/>
    <mergeCell ref="E16:E18"/>
  </mergeCells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nishita</dc:creator>
  <cp:keywords/>
  <dc:description/>
  <cp:lastModifiedBy>owner</cp:lastModifiedBy>
  <cp:lastPrinted>2024-04-17T08:09:04Z</cp:lastPrinted>
  <dcterms:created xsi:type="dcterms:W3CDTF">2002-09-21T01:50:09Z</dcterms:created>
  <dcterms:modified xsi:type="dcterms:W3CDTF">2024-04-22T12:58:31Z</dcterms:modified>
  <cp:category/>
  <cp:version/>
  <cp:contentType/>
  <cp:contentStatus/>
</cp:coreProperties>
</file>